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"/>
    </mc:Choice>
  </mc:AlternateContent>
  <xr:revisionPtr revIDLastSave="0" documentId="13_ncr:1_{8BF72F75-8DBC-4E6B-B778-2991BBCB48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10" r:id="rId1"/>
    <sheet name="1" sheetId="7" r:id="rId2"/>
  </sheets>
  <calcPr calcId="191029"/>
</workbook>
</file>

<file path=xl/calcChain.xml><?xml version="1.0" encoding="utf-8"?>
<calcChain xmlns="http://schemas.openxmlformats.org/spreadsheetml/2006/main">
  <c r="D39" i="10" l="1"/>
  <c r="G34" i="10"/>
  <c r="G37" i="10"/>
  <c r="H16" i="10" l="1"/>
  <c r="F19" i="10"/>
  <c r="D18" i="10"/>
  <c r="H34" i="10"/>
  <c r="F34" i="10"/>
  <c r="E34" i="10"/>
  <c r="D37" i="10"/>
  <c r="D38" i="10"/>
  <c r="E25" i="10"/>
  <c r="G16" i="10"/>
  <c r="F25" i="10"/>
  <c r="H25" i="10"/>
  <c r="H19" i="10"/>
  <c r="D17" i="10"/>
  <c r="D20" i="10"/>
  <c r="D22" i="10"/>
  <c r="D26" i="10"/>
  <c r="D28" i="10"/>
  <c r="D32" i="10"/>
  <c r="D35" i="10"/>
  <c r="G40" i="10" l="1"/>
  <c r="D34" i="10"/>
  <c r="F16" i="10"/>
  <c r="D36" i="10"/>
  <c r="D27" i="10" l="1"/>
  <c r="H31" i="10" l="1"/>
  <c r="H40" i="10" s="1"/>
  <c r="D33" i="10"/>
  <c r="F31" i="10"/>
  <c r="F40" i="10" s="1"/>
  <c r="E31" i="10" l="1"/>
  <c r="D31" i="10" s="1"/>
  <c r="D30" i="10" l="1"/>
  <c r="D24" i="10"/>
  <c r="D21" i="10"/>
  <c r="E16" i="10" l="1"/>
  <c r="D25" i="10"/>
  <c r="D29" i="10"/>
  <c r="E19" i="10"/>
  <c r="D23" i="10"/>
  <c r="D19" i="10" l="1"/>
  <c r="E40" i="10"/>
  <c r="D40" i="10" s="1"/>
  <c r="D16" i="10"/>
</calcChain>
</file>

<file path=xl/sharedStrings.xml><?xml version="1.0" encoding="utf-8"?>
<sst xmlns="http://schemas.openxmlformats.org/spreadsheetml/2006/main" count="63" uniqueCount="46">
  <si>
    <t>Iš viso</t>
  </si>
  <si>
    <t>Programos pavadinimas, asignavimų valdytojas</t>
  </si>
  <si>
    <t>Prog-ramos Nr.</t>
  </si>
  <si>
    <t>iš jų pagal asignavimų valdytojus:</t>
  </si>
  <si>
    <t>IŠ VISO ASIGNAVIMŲ</t>
  </si>
  <si>
    <t>_________________________________________</t>
  </si>
  <si>
    <t>01.</t>
  </si>
  <si>
    <t>Savivaldybės valdymo programa - iš viso</t>
  </si>
  <si>
    <t>02.</t>
  </si>
  <si>
    <t>Neringos meno mokykla</t>
  </si>
  <si>
    <t>Neringos sporto mokykla</t>
  </si>
  <si>
    <t>03.</t>
  </si>
  <si>
    <t>09.</t>
  </si>
  <si>
    <t>08.</t>
  </si>
  <si>
    <t>Valstybės funkcijų klasifikacijos kodas</t>
  </si>
  <si>
    <t>Neringos gimnazija</t>
  </si>
  <si>
    <t>Neringos  muziejai</t>
  </si>
  <si>
    <t xml:space="preserve">Neringos savivaldybės administracija </t>
  </si>
  <si>
    <t>04.</t>
  </si>
  <si>
    <t>Neringos socialinių paslaugų centras</t>
  </si>
  <si>
    <t>10.</t>
  </si>
  <si>
    <t>Kultūros ir jaunimo veiklos programa - iš viso</t>
  </si>
  <si>
    <t>Socialinės paramos programa - iš viso:</t>
  </si>
  <si>
    <t>Liudviko Rėzos kultūros centras</t>
  </si>
  <si>
    <t>Neringos savivaldybės Viktoro Miliūno viešoji biblioteka</t>
  </si>
  <si>
    <t>Miesto infrastrukūros priežiūros ir plėtros programa - iš viso:</t>
  </si>
  <si>
    <t>05.</t>
  </si>
  <si>
    <t>Pajamos už ilgalaikio ir trumpalaikio materialiojo turto nuomą</t>
  </si>
  <si>
    <t>Įmokos už išlaikymą švietimo, socialinės apsaugos ir kitose įstaigose</t>
  </si>
  <si>
    <t>Pajamos už prekes ir paslaugas</t>
  </si>
  <si>
    <t>Planuojama surinkti pajamų įmokų</t>
  </si>
  <si>
    <t>Savivaldybės infrastruktūros plėtros įmokos</t>
  </si>
  <si>
    <t xml:space="preserve">                         PATVIRTINTA</t>
  </si>
  <si>
    <t xml:space="preserve">                                                   Neringos savivaldybės tarybos</t>
  </si>
  <si>
    <t xml:space="preserve">                                                   6 priedas</t>
  </si>
  <si>
    <t xml:space="preserve">                            PATVIRTINTA</t>
  </si>
  <si>
    <t>Tūkst. Eur</t>
  </si>
  <si>
    <t>Nidos lopšelis-darželis „Ąžuoliukas“</t>
  </si>
  <si>
    <t>Nidos kultūros ir turizmo informacijos centras „Agila“</t>
  </si>
  <si>
    <t>Biudžetinė įstaiga „Paslaugos Neringai“</t>
  </si>
  <si>
    <t>Švietimo ir sporto programa - iš viso</t>
  </si>
  <si>
    <t>Klaipėdos regiono integruotos viešojo transporto sistemos funkcionavimui reikalingos infrastruktūros įrengimas Neringoje (vidaus vandenų uosto Juodkrantėje modernizavimas)</t>
  </si>
  <si>
    <t xml:space="preserve">                                                   sprendimo Nr. T1</t>
  </si>
  <si>
    <t xml:space="preserve">BIUDŽETINIŲ ĮSTAIGŲ GAUTŲ PAJAMŲ ĮMOKOS Į NERINGOS SAVIVALDYBĖS 2026 METŲ BIUDŽETĄ </t>
  </si>
  <si>
    <t xml:space="preserve">                                                   2026 m. vasario  d. </t>
  </si>
  <si>
    <t>Kompensacijų mokėjimas infrastruktūros plėtros inciatoriams už patirtas infrastruktūros plėtros sutartyje nustatytus savivaldybės infrastruktūros plėtros išlaidas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</si>
</sst>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indexed="10"/>
      <name val="Times New Roman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b/>
      <sz val="16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0" fontId="5" fillId="0" borderId="0" xfId="0" applyFont="1"/>
    <xf numFmtId="0" fontId="4" fillId="2" borderId="8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3" fillId="2" borderId="8" xfId="1" applyFont="1" applyFill="1" applyBorder="1" applyAlignment="1">
      <alignment horizontal="left" wrapText="1"/>
    </xf>
    <xf numFmtId="0" fontId="4" fillId="2" borderId="8" xfId="1" applyFont="1" applyFill="1" applyBorder="1"/>
    <xf numFmtId="0" fontId="4" fillId="0" borderId="0" xfId="0" applyFont="1"/>
    <xf numFmtId="0" fontId="3" fillId="2" borderId="9" xfId="1" applyFont="1" applyFill="1" applyBorder="1" applyAlignment="1">
      <alignment horizontal="left"/>
    </xf>
    <xf numFmtId="0" fontId="1" fillId="0" borderId="0" xfId="0" applyFont="1"/>
    <xf numFmtId="0" fontId="3" fillId="0" borderId="8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9" fillId="0" borderId="7" xfId="0" applyFont="1" applyBorder="1" applyAlignment="1">
      <alignment wrapText="1"/>
    </xf>
    <xf numFmtId="0" fontId="10" fillId="0" borderId="7" xfId="1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0" xfId="0" applyFont="1"/>
    <xf numFmtId="0" fontId="12" fillId="2" borderId="14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1" fillId="0" borderId="8" xfId="0" applyFont="1" applyBorder="1" applyAlignment="1">
      <alignment wrapText="1"/>
    </xf>
    <xf numFmtId="0" fontId="11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11" fillId="0" borderId="8" xfId="1" applyFont="1" applyBorder="1" applyAlignment="1">
      <alignment horizontal="left" wrapText="1"/>
    </xf>
    <xf numFmtId="0" fontId="11" fillId="0" borderId="7" xfId="1" applyFont="1" applyBorder="1" applyAlignment="1">
      <alignment horizontal="left"/>
    </xf>
    <xf numFmtId="164" fontId="11" fillId="0" borderId="10" xfId="0" applyNumberFormat="1" applyFont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0" fontId="10" fillId="2" borderId="7" xfId="1" applyFont="1" applyFill="1" applyBorder="1" applyAlignment="1">
      <alignment horizontal="left"/>
    </xf>
    <xf numFmtId="0" fontId="10" fillId="0" borderId="0" xfId="0" applyFont="1" applyAlignment="1">
      <alignment wrapText="1"/>
    </xf>
    <xf numFmtId="0" fontId="10" fillId="0" borderId="7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164" fontId="10" fillId="2" borderId="10" xfId="1" applyNumberFormat="1" applyFont="1" applyFill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2" borderId="7" xfId="1" applyNumberFormat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 wrapText="1"/>
    </xf>
    <xf numFmtId="0" fontId="10" fillId="2" borderId="8" xfId="1" applyFont="1" applyFill="1" applyBorder="1" applyAlignment="1">
      <alignment wrapText="1"/>
    </xf>
    <xf numFmtId="0" fontId="12" fillId="2" borderId="11" xfId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top" wrapText="1"/>
    </xf>
    <xf numFmtId="164" fontId="14" fillId="2" borderId="7" xfId="1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center" vertical="top" wrapText="1"/>
    </xf>
    <xf numFmtId="164" fontId="10" fillId="0" borderId="10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0" fontId="11" fillId="0" borderId="7" xfId="0" applyFont="1" applyBorder="1" applyAlignment="1">
      <alignment wrapText="1"/>
    </xf>
    <xf numFmtId="0" fontId="11" fillId="2" borderId="7" xfId="1" applyFont="1" applyFill="1" applyBorder="1" applyAlignment="1">
      <alignment horizontal="center" wrapText="1"/>
    </xf>
    <xf numFmtId="164" fontId="11" fillId="2" borderId="10" xfId="1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5" fillId="0" borderId="0" xfId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164" fontId="11" fillId="0" borderId="0" xfId="1" applyNumberFormat="1" applyFont="1" applyAlignment="1">
      <alignment horizontal="right"/>
    </xf>
    <xf numFmtId="164" fontId="11" fillId="0" borderId="0" xfId="1" applyNumberFormat="1" applyFont="1" applyAlignment="1">
      <alignment horizontal="center"/>
    </xf>
    <xf numFmtId="164" fontId="11" fillId="2" borderId="10" xfId="1" applyNumberFormat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64" fontId="10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top" wrapText="1"/>
    </xf>
    <xf numFmtId="0" fontId="12" fillId="2" borderId="6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>
      <selection activeCell="B39" sqref="B39"/>
    </sheetView>
  </sheetViews>
  <sheetFormatPr defaultColWidth="9.140625" defaultRowHeight="15.75"/>
  <cols>
    <col min="1" max="1" width="6.85546875" style="23" customWidth="1"/>
    <col min="2" max="2" width="43.7109375" style="23" customWidth="1"/>
    <col min="3" max="3" width="8.85546875" style="23" customWidth="1"/>
    <col min="4" max="4" width="11.140625" style="23" customWidth="1"/>
    <col min="5" max="5" width="13.140625" style="23" customWidth="1"/>
    <col min="6" max="6" width="16" style="23" customWidth="1"/>
    <col min="7" max="7" width="14.85546875" style="23" customWidth="1"/>
    <col min="8" max="8" width="16.140625" style="23" customWidth="1"/>
    <col min="9" max="16384" width="9.140625" style="23"/>
  </cols>
  <sheetData>
    <row r="1" spans="1:9" ht="15.75" customHeight="1">
      <c r="A1" s="32"/>
      <c r="B1" s="32"/>
      <c r="C1" s="32"/>
      <c r="D1" s="32"/>
      <c r="E1" s="78" t="s">
        <v>32</v>
      </c>
      <c r="F1" s="82" t="s">
        <v>35</v>
      </c>
      <c r="G1" s="83"/>
      <c r="H1" s="83"/>
      <c r="I1" s="78"/>
    </row>
    <row r="2" spans="1:9">
      <c r="A2" s="32"/>
      <c r="B2" s="32"/>
      <c r="C2" s="32"/>
      <c r="D2" s="32"/>
      <c r="E2" s="82" t="s">
        <v>33</v>
      </c>
      <c r="F2" s="83"/>
      <c r="G2" s="83"/>
      <c r="H2" s="83"/>
      <c r="I2" s="78"/>
    </row>
    <row r="3" spans="1:9">
      <c r="A3" s="32"/>
      <c r="B3" s="32"/>
      <c r="C3" s="32"/>
      <c r="D3" s="32"/>
      <c r="E3" s="82" t="s">
        <v>44</v>
      </c>
      <c r="F3" s="83"/>
      <c r="G3" s="83"/>
      <c r="H3" s="83"/>
      <c r="I3" s="79"/>
    </row>
    <row r="4" spans="1:9">
      <c r="A4" s="32"/>
      <c r="B4" s="32"/>
      <c r="C4" s="32"/>
      <c r="D4" s="32"/>
      <c r="E4" s="82" t="s">
        <v>42</v>
      </c>
      <c r="F4" s="83"/>
      <c r="G4" s="83"/>
      <c r="H4" s="83"/>
      <c r="I4" s="79"/>
    </row>
    <row r="5" spans="1:9">
      <c r="A5" s="32"/>
      <c r="B5" s="32"/>
      <c r="C5" s="32"/>
      <c r="D5" s="32"/>
      <c r="E5" s="82" t="s">
        <v>34</v>
      </c>
      <c r="F5" s="83"/>
      <c r="G5" s="83"/>
      <c r="H5" s="83"/>
      <c r="I5" s="78"/>
    </row>
    <row r="6" spans="1:9" ht="9.6" customHeight="1">
      <c r="A6" s="32"/>
      <c r="B6" s="32"/>
      <c r="C6" s="32"/>
      <c r="D6" s="32"/>
      <c r="E6" s="32"/>
      <c r="F6" s="32"/>
      <c r="G6" s="32"/>
      <c r="H6" s="32"/>
    </row>
    <row r="7" spans="1:9" s="24" customFormat="1" ht="17.25" customHeight="1">
      <c r="A7" s="93" t="s">
        <v>43</v>
      </c>
      <c r="B7" s="94"/>
      <c r="C7" s="94"/>
      <c r="D7" s="94"/>
      <c r="E7" s="94"/>
      <c r="F7" s="94"/>
      <c r="G7" s="94"/>
      <c r="H7" s="94"/>
    </row>
    <row r="8" spans="1:9" ht="16.899999999999999" customHeight="1">
      <c r="A8" s="32"/>
      <c r="B8" s="32"/>
      <c r="C8" s="32"/>
      <c r="D8" s="32"/>
      <c r="E8" s="32"/>
      <c r="F8" s="32"/>
      <c r="G8" s="32"/>
      <c r="H8" s="32" t="s">
        <v>36</v>
      </c>
    </row>
    <row r="9" spans="1:9" ht="38.25" customHeight="1">
      <c r="A9" s="85" t="s">
        <v>2</v>
      </c>
      <c r="B9" s="90" t="s">
        <v>1</v>
      </c>
      <c r="C9" s="90" t="s">
        <v>14</v>
      </c>
      <c r="D9" s="90" t="s">
        <v>30</v>
      </c>
      <c r="E9" s="86" t="s">
        <v>29</v>
      </c>
      <c r="F9" s="86" t="s">
        <v>28</v>
      </c>
      <c r="G9" s="88" t="s">
        <v>31</v>
      </c>
      <c r="H9" s="99" t="s">
        <v>27</v>
      </c>
    </row>
    <row r="10" spans="1:9" ht="33" customHeight="1">
      <c r="A10" s="85"/>
      <c r="B10" s="91"/>
      <c r="C10" s="91"/>
      <c r="D10" s="95"/>
      <c r="E10" s="87"/>
      <c r="F10" s="87"/>
      <c r="G10" s="89"/>
      <c r="H10" s="100"/>
    </row>
    <row r="11" spans="1:9" ht="13.9" customHeight="1">
      <c r="A11" s="85"/>
      <c r="B11" s="91"/>
      <c r="C11" s="91"/>
      <c r="D11" s="95"/>
      <c r="E11" s="33"/>
      <c r="F11" s="74"/>
      <c r="G11" s="77"/>
      <c r="H11" s="74"/>
    </row>
    <row r="12" spans="1:9" ht="14.45" customHeight="1">
      <c r="A12" s="85"/>
      <c r="B12" s="91"/>
      <c r="C12" s="91"/>
      <c r="D12" s="95"/>
      <c r="E12" s="34" t="s">
        <v>0</v>
      </c>
      <c r="F12" s="75" t="s">
        <v>0</v>
      </c>
      <c r="G12" s="97" t="s">
        <v>0</v>
      </c>
      <c r="H12" s="75" t="s">
        <v>0</v>
      </c>
    </row>
    <row r="13" spans="1:9" ht="4.5" customHeight="1">
      <c r="A13" s="85"/>
      <c r="B13" s="91"/>
      <c r="C13" s="91"/>
      <c r="D13" s="95"/>
      <c r="E13" s="34"/>
      <c r="F13" s="75"/>
      <c r="G13" s="97"/>
      <c r="H13" s="75"/>
    </row>
    <row r="14" spans="1:9" ht="22.5" hidden="1" customHeight="1">
      <c r="A14" s="85"/>
      <c r="B14" s="92"/>
      <c r="C14" s="92"/>
      <c r="D14" s="96"/>
      <c r="E14" s="51"/>
      <c r="F14" s="76"/>
      <c r="G14" s="98"/>
      <c r="H14" s="76"/>
    </row>
    <row r="15" spans="1:9" s="24" customFormat="1" ht="12.75" customHeight="1">
      <c r="A15" s="30">
        <v>2</v>
      </c>
      <c r="B15" s="52">
        <v>3</v>
      </c>
      <c r="C15" s="30">
        <v>4</v>
      </c>
      <c r="D15" s="53">
        <v>5</v>
      </c>
      <c r="E15" s="54">
        <v>6</v>
      </c>
      <c r="F15" s="55">
        <v>8</v>
      </c>
      <c r="G15" s="55"/>
      <c r="H15" s="56">
        <v>10</v>
      </c>
    </row>
    <row r="16" spans="1:9" s="24" customFormat="1" ht="15.6" customHeight="1">
      <c r="A16" s="29" t="s">
        <v>6</v>
      </c>
      <c r="B16" s="35" t="s">
        <v>7</v>
      </c>
      <c r="C16" s="27"/>
      <c r="D16" s="40">
        <f>E16+F16+G16+H16</f>
        <v>192.5</v>
      </c>
      <c r="E16" s="41">
        <f>E18</f>
        <v>12.5</v>
      </c>
      <c r="F16" s="41">
        <f t="shared" ref="F16" si="0">F18</f>
        <v>0</v>
      </c>
      <c r="G16" s="41">
        <f>G18</f>
        <v>0</v>
      </c>
      <c r="H16" s="41">
        <f>H18</f>
        <v>180</v>
      </c>
    </row>
    <row r="17" spans="1:8" s="24" customFormat="1" ht="15.75" customHeight="1">
      <c r="A17" s="30"/>
      <c r="B17" s="57" t="s">
        <v>3</v>
      </c>
      <c r="C17" s="30"/>
      <c r="D17" s="80">
        <f>E17+F17+H17</f>
        <v>0</v>
      </c>
      <c r="E17" s="46"/>
      <c r="F17" s="48"/>
      <c r="G17" s="48"/>
      <c r="H17" s="48"/>
    </row>
    <row r="18" spans="1:8" s="24" customFormat="1" ht="16.149999999999999" customHeight="1">
      <c r="A18" s="30"/>
      <c r="B18" s="45" t="s">
        <v>17</v>
      </c>
      <c r="C18" s="30" t="s">
        <v>6</v>
      </c>
      <c r="D18" s="80">
        <f>E18+F18+G18+H18</f>
        <v>192.5</v>
      </c>
      <c r="E18" s="46">
        <v>12.5</v>
      </c>
      <c r="F18" s="47"/>
      <c r="G18" s="47"/>
      <c r="H18" s="58">
        <v>180</v>
      </c>
    </row>
    <row r="19" spans="1:8" s="25" customFormat="1">
      <c r="A19" s="36" t="s">
        <v>8</v>
      </c>
      <c r="B19" s="37" t="s">
        <v>40</v>
      </c>
      <c r="C19" s="30"/>
      <c r="D19" s="40">
        <f t="shared" ref="D19:D36" si="1">E19+F19+H19</f>
        <v>405</v>
      </c>
      <c r="E19" s="41">
        <f>E21+E22+E23+E24</f>
        <v>221.5</v>
      </c>
      <c r="F19" s="41">
        <f t="shared" ref="F19:H19" si="2">F21+F22+F23+F24</f>
        <v>87.5</v>
      </c>
      <c r="G19" s="41"/>
      <c r="H19" s="41">
        <f t="shared" si="2"/>
        <v>96</v>
      </c>
    </row>
    <row r="20" spans="1:8" s="25" customFormat="1" ht="14.45" customHeight="1">
      <c r="A20" s="29"/>
      <c r="B20" s="57" t="s">
        <v>3</v>
      </c>
      <c r="C20" s="30"/>
      <c r="D20" s="80">
        <f t="shared" si="1"/>
        <v>0</v>
      </c>
      <c r="E20" s="46"/>
      <c r="F20" s="59"/>
      <c r="G20" s="59"/>
      <c r="H20" s="48"/>
    </row>
    <row r="21" spans="1:8" s="25" customFormat="1">
      <c r="A21" s="29"/>
      <c r="B21" s="45" t="s">
        <v>37</v>
      </c>
      <c r="C21" s="30" t="s">
        <v>12</v>
      </c>
      <c r="D21" s="80">
        <f t="shared" si="1"/>
        <v>59</v>
      </c>
      <c r="E21" s="46"/>
      <c r="F21" s="59">
        <v>59</v>
      </c>
      <c r="G21" s="59"/>
      <c r="H21" s="48">
        <v>0</v>
      </c>
    </row>
    <row r="22" spans="1:8" s="25" customFormat="1">
      <c r="A22" s="29"/>
      <c r="B22" s="45" t="s">
        <v>15</v>
      </c>
      <c r="C22" s="30" t="s">
        <v>12</v>
      </c>
      <c r="D22" s="80">
        <f t="shared" si="1"/>
        <v>195</v>
      </c>
      <c r="E22" s="46">
        <v>90</v>
      </c>
      <c r="F22" s="59">
        <v>10</v>
      </c>
      <c r="G22" s="59"/>
      <c r="H22" s="48">
        <v>95</v>
      </c>
    </row>
    <row r="23" spans="1:8" s="25" customFormat="1">
      <c r="A23" s="29"/>
      <c r="B23" s="45" t="s">
        <v>9</v>
      </c>
      <c r="C23" s="30" t="s">
        <v>12</v>
      </c>
      <c r="D23" s="80">
        <f t="shared" si="1"/>
        <v>21</v>
      </c>
      <c r="E23" s="46">
        <v>1.5</v>
      </c>
      <c r="F23" s="59">
        <v>18.5</v>
      </c>
      <c r="G23" s="59"/>
      <c r="H23" s="48">
        <v>1</v>
      </c>
    </row>
    <row r="24" spans="1:8" s="25" customFormat="1">
      <c r="A24" s="29"/>
      <c r="B24" s="45" t="s">
        <v>10</v>
      </c>
      <c r="C24" s="30" t="s">
        <v>12</v>
      </c>
      <c r="D24" s="80">
        <f t="shared" si="1"/>
        <v>130</v>
      </c>
      <c r="E24" s="46">
        <v>130</v>
      </c>
      <c r="F24" s="59"/>
      <c r="G24" s="59"/>
      <c r="H24" s="48"/>
    </row>
    <row r="25" spans="1:8" s="25" customFormat="1" ht="31.5">
      <c r="A25" s="29" t="s">
        <v>11</v>
      </c>
      <c r="B25" s="38" t="s">
        <v>21</v>
      </c>
      <c r="C25" s="28"/>
      <c r="D25" s="40">
        <f t="shared" si="1"/>
        <v>257</v>
      </c>
      <c r="E25" s="41">
        <f>E27+E28+E29+E30</f>
        <v>202.7</v>
      </c>
      <c r="F25" s="41">
        <f t="shared" ref="F25:H25" si="3">F27+F28+F29+F30</f>
        <v>0</v>
      </c>
      <c r="G25" s="41"/>
      <c r="H25" s="41">
        <f t="shared" si="3"/>
        <v>54.3</v>
      </c>
    </row>
    <row r="26" spans="1:8" s="25" customFormat="1" ht="15" customHeight="1">
      <c r="A26" s="31"/>
      <c r="B26" s="60" t="s">
        <v>3</v>
      </c>
      <c r="C26" s="49"/>
      <c r="D26" s="80">
        <f t="shared" si="1"/>
        <v>0</v>
      </c>
      <c r="E26" s="46"/>
      <c r="F26" s="47"/>
      <c r="G26" s="47"/>
      <c r="H26" s="48"/>
    </row>
    <row r="27" spans="1:8" s="25" customFormat="1" ht="31.9" customHeight="1">
      <c r="A27" s="31"/>
      <c r="B27" s="50" t="s">
        <v>24</v>
      </c>
      <c r="C27" s="49" t="s">
        <v>13</v>
      </c>
      <c r="D27" s="80">
        <f t="shared" si="1"/>
        <v>5</v>
      </c>
      <c r="E27" s="61">
        <v>5</v>
      </c>
      <c r="F27" s="47"/>
      <c r="G27" s="47"/>
      <c r="H27" s="62">
        <v>0</v>
      </c>
    </row>
    <row r="28" spans="1:8" s="25" customFormat="1">
      <c r="A28" s="30"/>
      <c r="B28" s="42" t="s">
        <v>16</v>
      </c>
      <c r="C28" s="49" t="s">
        <v>13</v>
      </c>
      <c r="D28" s="80">
        <f t="shared" si="1"/>
        <v>90</v>
      </c>
      <c r="E28" s="46">
        <v>90</v>
      </c>
      <c r="F28" s="47"/>
      <c r="G28" s="47"/>
      <c r="H28" s="48">
        <v>0</v>
      </c>
    </row>
    <row r="29" spans="1:8" s="25" customFormat="1" ht="31.5">
      <c r="A29" s="30"/>
      <c r="B29" s="43" t="s">
        <v>38</v>
      </c>
      <c r="C29" s="49" t="s">
        <v>13</v>
      </c>
      <c r="D29" s="80">
        <f t="shared" si="1"/>
        <v>150</v>
      </c>
      <c r="E29" s="46">
        <v>97.2</v>
      </c>
      <c r="F29" s="47">
        <v>0</v>
      </c>
      <c r="G29" s="47"/>
      <c r="H29" s="48">
        <v>52.8</v>
      </c>
    </row>
    <row r="30" spans="1:8" s="25" customFormat="1">
      <c r="A30" s="29"/>
      <c r="B30" s="44" t="s">
        <v>23</v>
      </c>
      <c r="C30" s="49" t="s">
        <v>13</v>
      </c>
      <c r="D30" s="80">
        <f t="shared" si="1"/>
        <v>12</v>
      </c>
      <c r="E30" s="46">
        <v>10.5</v>
      </c>
      <c r="F30" s="47">
        <v>0</v>
      </c>
      <c r="G30" s="47"/>
      <c r="H30" s="48">
        <v>1.5</v>
      </c>
    </row>
    <row r="31" spans="1:8" s="25" customFormat="1">
      <c r="A31" s="29" t="s">
        <v>18</v>
      </c>
      <c r="B31" s="63" t="s">
        <v>22</v>
      </c>
      <c r="C31" s="64"/>
      <c r="D31" s="40">
        <f t="shared" si="1"/>
        <v>12</v>
      </c>
      <c r="E31" s="65">
        <f t="shared" ref="E31:H31" si="4">E33</f>
        <v>12</v>
      </c>
      <c r="F31" s="65">
        <f t="shared" si="4"/>
        <v>0</v>
      </c>
      <c r="G31" s="65"/>
      <c r="H31" s="65">
        <f t="shared" si="4"/>
        <v>0</v>
      </c>
    </row>
    <row r="32" spans="1:8" s="25" customFormat="1">
      <c r="A32" s="30"/>
      <c r="B32" s="66" t="s">
        <v>3</v>
      </c>
      <c r="C32" s="49"/>
      <c r="D32" s="80">
        <f t="shared" si="1"/>
        <v>0</v>
      </c>
      <c r="E32" s="46"/>
      <c r="F32" s="47"/>
      <c r="G32" s="47"/>
      <c r="H32" s="48"/>
    </row>
    <row r="33" spans="1:8" s="25" customFormat="1">
      <c r="A33" s="30"/>
      <c r="B33" s="44" t="s">
        <v>19</v>
      </c>
      <c r="C33" s="49" t="s">
        <v>20</v>
      </c>
      <c r="D33" s="80">
        <f t="shared" si="1"/>
        <v>12</v>
      </c>
      <c r="E33" s="46">
        <v>12</v>
      </c>
      <c r="F33" s="47"/>
      <c r="G33" s="47"/>
      <c r="H33" s="48"/>
    </row>
    <row r="34" spans="1:8" s="25" customFormat="1" ht="31.5">
      <c r="A34" s="29" t="s">
        <v>26</v>
      </c>
      <c r="B34" s="63" t="s">
        <v>25</v>
      </c>
      <c r="C34" s="64"/>
      <c r="D34" s="40">
        <f>E34+F34+G34+H34</f>
        <v>125</v>
      </c>
      <c r="E34" s="73">
        <f>E36+E38</f>
        <v>35</v>
      </c>
      <c r="F34" s="73">
        <f>F36+F38</f>
        <v>0</v>
      </c>
      <c r="G34" s="73">
        <f>G36+G37</f>
        <v>55</v>
      </c>
      <c r="H34" s="73">
        <f>H36+H38</f>
        <v>35</v>
      </c>
    </row>
    <row r="35" spans="1:8" s="25" customFormat="1">
      <c r="A35" s="30"/>
      <c r="B35" s="66" t="s">
        <v>3</v>
      </c>
      <c r="C35" s="49" t="s">
        <v>26</v>
      </c>
      <c r="D35" s="80">
        <f t="shared" si="1"/>
        <v>0</v>
      </c>
      <c r="E35" s="46"/>
      <c r="F35" s="47"/>
      <c r="G35" s="47"/>
      <c r="H35" s="48"/>
    </row>
    <row r="36" spans="1:8" s="25" customFormat="1">
      <c r="A36" s="30"/>
      <c r="B36" s="45" t="s">
        <v>39</v>
      </c>
      <c r="C36" s="49"/>
      <c r="D36" s="80">
        <f t="shared" si="1"/>
        <v>70</v>
      </c>
      <c r="E36" s="46">
        <v>35</v>
      </c>
      <c r="F36" s="47">
        <v>0</v>
      </c>
      <c r="G36" s="47"/>
      <c r="H36" s="48">
        <v>35</v>
      </c>
    </row>
    <row r="37" spans="1:8" s="25" customFormat="1">
      <c r="A37" s="30"/>
      <c r="B37" s="45" t="s">
        <v>17</v>
      </c>
      <c r="C37" s="49" t="s">
        <v>18</v>
      </c>
      <c r="D37" s="80">
        <f>E37+F37+G37+H37</f>
        <v>55</v>
      </c>
      <c r="E37" s="46"/>
      <c r="F37" s="80"/>
      <c r="G37" s="80">
        <f>G38+G39</f>
        <v>55</v>
      </c>
      <c r="H37" s="46"/>
    </row>
    <row r="38" spans="1:8" s="25" customFormat="1" ht="62.25" customHeight="1">
      <c r="A38" s="30"/>
      <c r="B38" s="81" t="s">
        <v>41</v>
      </c>
      <c r="C38" s="49"/>
      <c r="D38" s="80">
        <f>E38+F38+G38+H38</f>
        <v>5</v>
      </c>
      <c r="E38" s="46"/>
      <c r="F38" s="80"/>
      <c r="G38" s="80">
        <v>5</v>
      </c>
      <c r="H38" s="46"/>
    </row>
    <row r="39" spans="1:8" s="25" customFormat="1" ht="62.25" customHeight="1">
      <c r="A39" s="30"/>
      <c r="B39" s="81" t="s">
        <v>45</v>
      </c>
      <c r="C39" s="49"/>
      <c r="D39" s="80">
        <f>E39+F39+G39+H39</f>
        <v>50</v>
      </c>
      <c r="E39" s="46"/>
      <c r="F39" s="80"/>
      <c r="G39" s="80">
        <v>50</v>
      </c>
      <c r="H39" s="46"/>
    </row>
    <row r="40" spans="1:8">
      <c r="A40" s="30"/>
      <c r="B40" s="39" t="s">
        <v>4</v>
      </c>
      <c r="C40" s="29"/>
      <c r="D40" s="40">
        <f>E40+F40+G40+H40</f>
        <v>991.5</v>
      </c>
      <c r="E40" s="41">
        <f>E16+E19+E25+E31+E34</f>
        <v>483.7</v>
      </c>
      <c r="F40" s="41">
        <f t="shared" ref="F40:H40" si="5">F16+F19+F25+F31+F34</f>
        <v>87.5</v>
      </c>
      <c r="G40" s="41">
        <f t="shared" si="5"/>
        <v>55</v>
      </c>
      <c r="H40" s="41">
        <f t="shared" si="5"/>
        <v>365.3</v>
      </c>
    </row>
    <row r="41" spans="1:8" ht="18.75">
      <c r="A41" s="67"/>
      <c r="B41" s="68"/>
      <c r="C41" s="69"/>
      <c r="D41" s="69"/>
      <c r="E41" s="70"/>
      <c r="F41" s="71"/>
      <c r="G41" s="71"/>
      <c r="H41" s="72"/>
    </row>
    <row r="42" spans="1:8">
      <c r="A42" s="84" t="s">
        <v>5</v>
      </c>
      <c r="B42" s="84"/>
      <c r="C42" s="84"/>
      <c r="D42" s="84"/>
      <c r="E42" s="84"/>
      <c r="F42" s="84"/>
      <c r="G42" s="84"/>
      <c r="H42" s="84"/>
    </row>
  </sheetData>
  <mergeCells count="16">
    <mergeCell ref="F1:H1"/>
    <mergeCell ref="A42:H42"/>
    <mergeCell ref="A9:A14"/>
    <mergeCell ref="E9:E10"/>
    <mergeCell ref="F9:F10"/>
    <mergeCell ref="G9:G10"/>
    <mergeCell ref="B9:B14"/>
    <mergeCell ref="C9:C14"/>
    <mergeCell ref="A7:H7"/>
    <mergeCell ref="D9:D14"/>
    <mergeCell ref="G12:G14"/>
    <mergeCell ref="H9:H10"/>
    <mergeCell ref="E2:H2"/>
    <mergeCell ref="E3:H3"/>
    <mergeCell ref="E4:H4"/>
    <mergeCell ref="E5:H5"/>
  </mergeCells>
  <phoneticPr fontId="1" type="noConversion"/>
  <pageMargins left="0.78740157480314965" right="0.19685039370078741" top="0.78740157480314965" bottom="0.78740157480314965" header="0.39370078740157483" footer="0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B63"/>
  <sheetViews>
    <sheetView topLeftCell="C1" workbookViewId="0">
      <selection activeCell="C1" sqref="C1:K65536"/>
    </sheetView>
  </sheetViews>
  <sheetFormatPr defaultColWidth="9.140625" defaultRowHeight="11.25"/>
  <cols>
    <col min="1" max="1" width="5.7109375" style="1" customWidth="1"/>
    <col min="2" max="2" width="50.28515625" style="1" customWidth="1"/>
    <col min="3" max="16384" width="9.140625" style="1"/>
  </cols>
  <sheetData>
    <row r="6" spans="1:2" s="2" customFormat="1">
      <c r="B6" s="26"/>
    </row>
    <row r="8" spans="1:2" ht="10.5" customHeight="1">
      <c r="A8" s="3"/>
      <c r="B8" s="4"/>
    </row>
    <row r="9" spans="1:2" ht="9" customHeight="1">
      <c r="A9" s="6"/>
    </row>
    <row r="10" spans="1:2" ht="9.75" customHeight="1">
      <c r="A10" s="6"/>
    </row>
    <row r="11" spans="1:2" ht="11.25" customHeight="1">
      <c r="A11" s="6"/>
      <c r="B11" s="2"/>
    </row>
    <row r="12" spans="1:2" ht="10.5" customHeight="1">
      <c r="A12" s="6"/>
      <c r="B12" s="2"/>
    </row>
    <row r="13" spans="1:2" ht="9.75" customHeight="1">
      <c r="A13" s="7"/>
      <c r="B13" s="8"/>
    </row>
    <row r="14" spans="1:2" s="2" customFormat="1" ht="9" customHeight="1">
      <c r="A14" s="5"/>
      <c r="B14" s="9"/>
    </row>
    <row r="15" spans="1:2" s="2" customFormat="1" ht="14.45" customHeight="1">
      <c r="A15" s="5"/>
      <c r="B15" s="11"/>
    </row>
    <row r="16" spans="1:2" s="2" customFormat="1" ht="13.15" customHeight="1">
      <c r="A16" s="10"/>
      <c r="B16" s="12"/>
    </row>
    <row r="17" spans="1:2" s="14" customFormat="1">
      <c r="A17" s="5"/>
      <c r="B17" s="13"/>
    </row>
    <row r="18" spans="1:2" s="14" customFormat="1">
      <c r="A18" s="10"/>
      <c r="B18" s="15"/>
    </row>
    <row r="19" spans="1:2" s="14" customFormat="1">
      <c r="A19" s="5"/>
      <c r="B19" s="17"/>
    </row>
    <row r="20" spans="1:2" s="14" customFormat="1">
      <c r="A20" s="10"/>
      <c r="B20" s="18"/>
    </row>
    <row r="21" spans="1:2" ht="15.6" customHeight="1">
      <c r="A21" s="5"/>
      <c r="B21" s="17"/>
    </row>
    <row r="22" spans="1:2" s="14" customFormat="1">
      <c r="A22" s="10"/>
      <c r="B22" s="16"/>
    </row>
    <row r="23" spans="1:2" s="14" customFormat="1" ht="16.149999999999999" customHeight="1">
      <c r="A23" s="5"/>
      <c r="B23" s="17"/>
    </row>
    <row r="24" spans="1:2" s="14" customFormat="1">
      <c r="A24" s="10"/>
      <c r="B24" s="19"/>
    </row>
    <row r="25" spans="1:2" s="14" customFormat="1" ht="15.6" customHeight="1">
      <c r="A25" s="5"/>
      <c r="B25" s="17"/>
    </row>
    <row r="26" spans="1:2" s="14" customFormat="1">
      <c r="A26" s="10"/>
      <c r="B26" s="18"/>
    </row>
    <row r="27" spans="1:2" s="14" customFormat="1" ht="15" customHeight="1">
      <c r="A27" s="5"/>
      <c r="B27" s="17"/>
    </row>
    <row r="28" spans="1:2" s="14" customFormat="1">
      <c r="A28" s="10"/>
      <c r="B28" s="18"/>
    </row>
    <row r="29" spans="1:2" s="14" customFormat="1" ht="13.15" customHeight="1">
      <c r="A29" s="5"/>
      <c r="B29" s="17"/>
    </row>
    <row r="30" spans="1:2" s="14" customFormat="1">
      <c r="A30" s="10"/>
      <c r="B30" s="18"/>
    </row>
    <row r="31" spans="1:2" s="14" customFormat="1" ht="12" customHeight="1">
      <c r="A31" s="5"/>
      <c r="B31" s="17"/>
    </row>
    <row r="32" spans="1:2" s="14" customFormat="1">
      <c r="A32" s="10"/>
      <c r="B32" s="18"/>
    </row>
    <row r="33" spans="1:2" s="14" customFormat="1" ht="15" customHeight="1">
      <c r="A33" s="5"/>
      <c r="B33" s="17"/>
    </row>
    <row r="34" spans="1:2" s="14" customFormat="1">
      <c r="A34" s="10"/>
      <c r="B34" s="18"/>
    </row>
    <row r="35" spans="1:2" s="14" customFormat="1" ht="12" customHeight="1">
      <c r="A35" s="5"/>
      <c r="B35" s="17"/>
    </row>
    <row r="36" spans="1:2" s="14" customFormat="1">
      <c r="A36" s="10"/>
      <c r="B36" s="18"/>
    </row>
    <row r="37" spans="1:2" s="14" customFormat="1" ht="11.45" customHeight="1">
      <c r="A37" s="5"/>
      <c r="B37" s="17"/>
    </row>
    <row r="38" spans="1:2" s="14" customFormat="1">
      <c r="A38" s="10"/>
      <c r="B38" s="15"/>
    </row>
    <row r="39" spans="1:2" s="14" customFormat="1" ht="13.9" customHeight="1">
      <c r="A39" s="5"/>
      <c r="B39" s="17"/>
    </row>
    <row r="40" spans="1:2" s="14" customFormat="1">
      <c r="A40" s="10"/>
      <c r="B40" s="19"/>
    </row>
    <row r="41" spans="1:2" s="14" customFormat="1" ht="12" customHeight="1">
      <c r="A41" s="5"/>
      <c r="B41" s="17"/>
    </row>
    <row r="42" spans="1:2">
      <c r="A42" s="10"/>
      <c r="B42" s="18"/>
    </row>
    <row r="43" spans="1:2" ht="12.6" customHeight="1">
      <c r="A43" s="5"/>
      <c r="B43" s="17"/>
    </row>
    <row r="44" spans="1:2" s="14" customFormat="1">
      <c r="A44" s="10"/>
      <c r="B44" s="15"/>
    </row>
    <row r="45" spans="1:2" s="14" customFormat="1" ht="12" customHeight="1">
      <c r="A45" s="5"/>
      <c r="B45" s="17"/>
    </row>
    <row r="46" spans="1:2" s="14" customFormat="1">
      <c r="A46" s="10"/>
      <c r="B46" s="15"/>
    </row>
    <row r="47" spans="1:2" s="14" customFormat="1" ht="11.45" customHeight="1">
      <c r="A47" s="5"/>
      <c r="B47" s="17"/>
    </row>
    <row r="48" spans="1:2" s="14" customFormat="1">
      <c r="A48" s="10"/>
      <c r="B48" s="15"/>
    </row>
    <row r="49" spans="1:2" s="14" customFormat="1" ht="12" customHeight="1">
      <c r="A49" s="5"/>
      <c r="B49" s="17"/>
    </row>
    <row r="50" spans="1:2" s="14" customFormat="1">
      <c r="A50" s="10"/>
      <c r="B50" s="15"/>
    </row>
    <row r="51" spans="1:2" s="14" customFormat="1" ht="12" customHeight="1">
      <c r="A51" s="5"/>
      <c r="B51" s="17"/>
    </row>
    <row r="52" spans="1:2" s="14" customFormat="1">
      <c r="A52" s="10"/>
      <c r="B52" s="15"/>
    </row>
    <row r="53" spans="1:2" s="14" customFormat="1" ht="12" customHeight="1">
      <c r="A53" s="5"/>
      <c r="B53" s="17"/>
    </row>
    <row r="54" spans="1:2" s="14" customFormat="1">
      <c r="A54" s="10"/>
      <c r="B54" s="19"/>
    </row>
    <row r="55" spans="1:2" s="14" customFormat="1" ht="12.6" customHeight="1">
      <c r="A55" s="5"/>
      <c r="B55" s="17"/>
    </row>
    <row r="56" spans="1:2" s="14" customFormat="1">
      <c r="A56" s="10"/>
      <c r="B56" s="15"/>
    </row>
    <row r="57" spans="1:2" s="14" customFormat="1" ht="14.45" customHeight="1">
      <c r="A57" s="5"/>
      <c r="B57" s="17"/>
    </row>
    <row r="58" spans="1:2" s="14" customFormat="1">
      <c r="A58" s="10"/>
      <c r="B58" s="15"/>
    </row>
    <row r="59" spans="1:2" s="21" customFormat="1">
      <c r="A59" s="5"/>
      <c r="B59" s="20"/>
    </row>
    <row r="60" spans="1:2" s="14" customFormat="1">
      <c r="A60" s="10"/>
      <c r="B60" s="15"/>
    </row>
    <row r="61" spans="1:2" s="14" customFormat="1">
      <c r="A61" s="5"/>
      <c r="B61" s="20"/>
    </row>
    <row r="62" spans="1:2">
      <c r="A62" s="5"/>
      <c r="B62" s="22"/>
    </row>
    <row r="63" spans="1:2">
      <c r="A63" s="101"/>
      <c r="B63" s="101"/>
    </row>
  </sheetData>
  <mergeCells count="1">
    <mergeCell ref="A63:B63"/>
  </mergeCells>
  <phoneticPr fontId="1" type="noConversion"/>
  <pageMargins left="1.1811023622047245" right="0.39370078740157483" top="0.78740157480314965" bottom="0.98425196850393704" header="0.78740157480314965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2026-01-29T07:09:01Z</cp:lastPrinted>
  <dcterms:created xsi:type="dcterms:W3CDTF">2004-12-16T06:51:10Z</dcterms:created>
  <dcterms:modified xsi:type="dcterms:W3CDTF">2026-02-10T14:49:27Z</dcterms:modified>
</cp:coreProperties>
</file>