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1417AD26-0F12-4D3E-BCDC-B5A676DDE5B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3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4" i="1" l="1"/>
  <c r="N145" i="1" s="1"/>
  <c r="M144" i="1"/>
  <c r="M145" i="1" s="1"/>
  <c r="L144" i="1"/>
  <c r="L145" i="1" s="1"/>
  <c r="M50" i="1" l="1"/>
  <c r="L50" i="1"/>
  <c r="N211" i="1" l="1"/>
  <c r="N56" i="1"/>
  <c r="N208" i="1"/>
  <c r="N214" i="1"/>
  <c r="N156" i="1"/>
  <c r="N163" i="1"/>
  <c r="N176" i="1"/>
  <c r="M18" i="1"/>
  <c r="L156" i="1" l="1"/>
  <c r="N114" i="1"/>
  <c r="M114" i="1"/>
  <c r="L114" i="1"/>
  <c r="L18" i="1"/>
  <c r="M186" i="1" l="1"/>
  <c r="N186" i="1"/>
  <c r="L186" i="1"/>
  <c r="M184" i="1"/>
  <c r="N184" i="1"/>
  <c r="L184" i="1"/>
  <c r="M176" i="1"/>
  <c r="L176" i="1"/>
  <c r="M170" i="1"/>
  <c r="N170" i="1"/>
  <c r="N177" i="1" s="1"/>
  <c r="L170" i="1"/>
  <c r="M163" i="1"/>
  <c r="L163" i="1"/>
  <c r="M156" i="1"/>
  <c r="M148" i="1"/>
  <c r="M149" i="1" s="1"/>
  <c r="N148" i="1"/>
  <c r="N149" i="1" s="1"/>
  <c r="L148" i="1"/>
  <c r="L149" i="1" s="1"/>
  <c r="M137" i="1"/>
  <c r="N137" i="1"/>
  <c r="L137" i="1"/>
  <c r="M134" i="1"/>
  <c r="N134" i="1"/>
  <c r="L134" i="1"/>
  <c r="M130" i="1"/>
  <c r="N130" i="1"/>
  <c r="L130" i="1"/>
  <c r="M127" i="1"/>
  <c r="N127" i="1"/>
  <c r="L127" i="1"/>
  <c r="M124" i="1"/>
  <c r="N124" i="1"/>
  <c r="L124" i="1"/>
  <c r="M122" i="1"/>
  <c r="N122" i="1"/>
  <c r="L122" i="1"/>
  <c r="M119" i="1"/>
  <c r="N119" i="1"/>
  <c r="L119" i="1"/>
  <c r="M117" i="1"/>
  <c r="N117" i="1"/>
  <c r="L117" i="1"/>
  <c r="M107" i="1"/>
  <c r="N107" i="1"/>
  <c r="L107" i="1"/>
  <c r="M105" i="1"/>
  <c r="N105" i="1"/>
  <c r="L105" i="1"/>
  <c r="M102" i="1"/>
  <c r="N102" i="1"/>
  <c r="L102" i="1"/>
  <c r="M97" i="1"/>
  <c r="M98" i="1" s="1"/>
  <c r="N97" i="1"/>
  <c r="N98" i="1" s="1"/>
  <c r="L97" i="1"/>
  <c r="L98" i="1" s="1"/>
  <c r="M94" i="1"/>
  <c r="N94" i="1"/>
  <c r="L94" i="1"/>
  <c r="M92" i="1"/>
  <c r="N92" i="1"/>
  <c r="L92" i="1"/>
  <c r="M86" i="1"/>
  <c r="M87" i="1" s="1"/>
  <c r="N86" i="1"/>
  <c r="N87" i="1" s="1"/>
  <c r="L86" i="1"/>
  <c r="L87" i="1" s="1"/>
  <c r="M83" i="1"/>
  <c r="N83" i="1"/>
  <c r="L83" i="1"/>
  <c r="M79" i="1"/>
  <c r="N79" i="1"/>
  <c r="L79" i="1"/>
  <c r="M75" i="1"/>
  <c r="N75" i="1"/>
  <c r="L75" i="1"/>
  <c r="M72" i="1"/>
  <c r="N72" i="1"/>
  <c r="L72" i="1"/>
  <c r="M70" i="1"/>
  <c r="N70" i="1"/>
  <c r="L70" i="1"/>
  <c r="M68" i="1"/>
  <c r="N68" i="1"/>
  <c r="L68" i="1"/>
  <c r="M66" i="1"/>
  <c r="N66" i="1"/>
  <c r="L66" i="1"/>
  <c r="M64" i="1"/>
  <c r="N64" i="1"/>
  <c r="L64" i="1"/>
  <c r="M62" i="1"/>
  <c r="N62" i="1"/>
  <c r="L62" i="1"/>
  <c r="M60" i="1"/>
  <c r="N60" i="1"/>
  <c r="L60" i="1"/>
  <c r="N58" i="1"/>
  <c r="M58" i="1"/>
  <c r="L58" i="1"/>
  <c r="L56" i="1"/>
  <c r="L49" i="1"/>
  <c r="L42" i="1"/>
  <c r="L43" i="1" s="1"/>
  <c r="L39" i="1"/>
  <c r="L36" i="1"/>
  <c r="L31" i="1"/>
  <c r="L28" i="1"/>
  <c r="L25" i="1"/>
  <c r="L22" i="1"/>
  <c r="L20" i="1"/>
  <c r="M13" i="1"/>
  <c r="N13" i="1"/>
  <c r="L13" i="1"/>
  <c r="L15" i="1"/>
  <c r="N39" i="1"/>
  <c r="M39" i="1"/>
  <c r="N49" i="1"/>
  <c r="N50" i="1" s="1"/>
  <c r="M49" i="1"/>
  <c r="L84" i="1" l="1"/>
  <c r="M84" i="1"/>
  <c r="N84" i="1"/>
  <c r="M177" i="1"/>
  <c r="N140" i="1"/>
  <c r="N178" i="1" s="1"/>
  <c r="M140" i="1"/>
  <c r="M178" i="1" s="1"/>
  <c r="L140" i="1"/>
  <c r="L32" i="1"/>
  <c r="N73" i="1"/>
  <c r="L51" i="1"/>
  <c r="M95" i="1"/>
  <c r="M99" i="1" s="1"/>
  <c r="L40" i="1"/>
  <c r="L108" i="1"/>
  <c r="L109" i="1" s="1"/>
  <c r="N187" i="1"/>
  <c r="N188" i="1" s="1"/>
  <c r="N189" i="1" s="1"/>
  <c r="N95" i="1"/>
  <c r="M187" i="1"/>
  <c r="M188" i="1" s="1"/>
  <c r="M189" i="1" s="1"/>
  <c r="L95" i="1"/>
  <c r="L99" i="1" s="1"/>
  <c r="N108" i="1"/>
  <c r="N109" i="1" s="1"/>
  <c r="L73" i="1"/>
  <c r="L187" i="1"/>
  <c r="L188" i="1" s="1"/>
  <c r="L189" i="1" s="1"/>
  <c r="M108" i="1"/>
  <c r="M109" i="1" s="1"/>
  <c r="L177" i="1"/>
  <c r="L178" i="1" s="1"/>
  <c r="L208" i="1"/>
  <c r="L216" i="1"/>
  <c r="L215" i="1"/>
  <c r="L214" i="1"/>
  <c r="M212" i="1"/>
  <c r="N212" i="1"/>
  <c r="L213" i="1"/>
  <c r="L212" i="1"/>
  <c r="L211" i="1"/>
  <c r="N210" i="1"/>
  <c r="M210" i="1"/>
  <c r="L210" i="1"/>
  <c r="L209" i="1"/>
  <c r="N15" i="1"/>
  <c r="M15" i="1"/>
  <c r="N18" i="1"/>
  <c r="N20" i="1"/>
  <c r="M20" i="1"/>
  <c r="M22" i="1"/>
  <c r="N22" i="1"/>
  <c r="N25" i="1"/>
  <c r="M25" i="1"/>
  <c r="M28" i="1"/>
  <c r="N28" i="1"/>
  <c r="M31" i="1"/>
  <c r="N31" i="1"/>
  <c r="M36" i="1"/>
  <c r="M40" i="1" s="1"/>
  <c r="N36" i="1"/>
  <c r="N40" i="1" s="1"/>
  <c r="M42" i="1"/>
  <c r="M43" i="1" s="1"/>
  <c r="N42" i="1"/>
  <c r="N43" i="1" s="1"/>
  <c r="N218" i="1"/>
  <c r="M218" i="1"/>
  <c r="L218" i="1"/>
  <c r="N216" i="1"/>
  <c r="M216" i="1"/>
  <c r="N215" i="1"/>
  <c r="M215" i="1"/>
  <c r="M214" i="1"/>
  <c r="N213" i="1"/>
  <c r="M213" i="1"/>
  <c r="M211" i="1"/>
  <c r="N209" i="1"/>
  <c r="M209" i="1"/>
  <c r="M208" i="1"/>
  <c r="M32" i="1" l="1"/>
  <c r="M44" i="1" s="1"/>
  <c r="N32" i="1"/>
  <c r="N44" i="1" s="1"/>
  <c r="N88" i="1"/>
  <c r="N207" i="1"/>
  <c r="L44" i="1"/>
  <c r="L52" i="1" s="1"/>
  <c r="N179" i="1"/>
  <c r="L88" i="1"/>
  <c r="L110" i="1" s="1"/>
  <c r="M179" i="1"/>
  <c r="L179" i="1"/>
  <c r="L207" i="1"/>
  <c r="N217" i="1"/>
  <c r="M217" i="1"/>
  <c r="L217" i="1"/>
  <c r="L206" i="1" l="1"/>
  <c r="L219" i="1" s="1"/>
  <c r="L221" i="1" s="1"/>
  <c r="M207" i="1"/>
  <c r="M206" i="1" s="1"/>
  <c r="M219" i="1" s="1"/>
  <c r="N206" i="1"/>
  <c r="N219" i="1" s="1"/>
  <c r="N222" i="1" l="1"/>
  <c r="N221" i="1"/>
  <c r="L222" i="1"/>
  <c r="M222" i="1"/>
  <c r="M221" i="1"/>
  <c r="N198" i="1"/>
  <c r="M195" i="1"/>
  <c r="M196" i="1" s="1"/>
  <c r="M197" i="1" s="1"/>
  <c r="M198" i="1" s="1"/>
  <c r="L195" i="1"/>
  <c r="L196" i="1" s="1"/>
  <c r="L197" i="1" s="1"/>
  <c r="L198" i="1" s="1"/>
  <c r="L199" i="1" s="1"/>
  <c r="M56" i="1"/>
  <c r="M73" i="1" s="1"/>
  <c r="M88" i="1" s="1"/>
  <c r="M110" i="1" s="1"/>
  <c r="M51" i="1"/>
  <c r="M52" i="1" s="1"/>
  <c r="M199" i="1" l="1"/>
  <c r="N51" i="1"/>
  <c r="N52" i="1" s="1"/>
  <c r="N99" i="1"/>
  <c r="N110" i="1" s="1"/>
  <c r="N199" i="1" l="1"/>
</calcChain>
</file>

<file path=xl/sharedStrings.xml><?xml version="1.0" encoding="utf-8"?>
<sst xmlns="http://schemas.openxmlformats.org/spreadsheetml/2006/main" count="769" uniqueCount="456">
  <si>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</si>
  <si>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</si>
  <si>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</si>
  <si>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</si>
  <si>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</si>
  <si>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</si>
  <si>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</si>
  <si>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</si>
  <si>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</si>
  <si>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</si>
  <si>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>Užtikrinti darnios vietokūros vystymą bei turizmo infrastruktūros patrauklumą</t>
  </si>
  <si>
    <t xml:space="preserve">Padidinti kurorto lankytinų objektų patrauklumą ir vykdyti paveldo aktualizavimą </t>
  </si>
  <si>
    <t xml:space="preserve">1.1.1.1.1. </t>
  </si>
  <si>
    <t>Architektūros ir teritorijų planavimo skyrius</t>
  </si>
  <si>
    <t>SBB</t>
  </si>
  <si>
    <t>Viso:</t>
  </si>
  <si>
    <t xml:space="preserve">1.1.1.1.2. </t>
  </si>
  <si>
    <t xml:space="preserve"> Bažnyčių veiklos užtikrinimas (T)</t>
  </si>
  <si>
    <t>Buhalterinės apskaitos skyrius</t>
  </si>
  <si>
    <t xml:space="preserve">1.1.1.1.3. </t>
  </si>
  <si>
    <t>Etnografinių kapinių tvarkyba (T)</t>
  </si>
  <si>
    <t xml:space="preserve">1.1.1.1.4. </t>
  </si>
  <si>
    <t>G.D.Kuverto kapo sutvarkymas (T)</t>
  </si>
  <si>
    <t xml:space="preserve">1.1.1.1.5. </t>
  </si>
  <si>
    <t>Juodkrantės evangelikų liuteronų bažnyčios aktualizavimas ir įveiklinimas (T)</t>
  </si>
  <si>
    <t>1.1.1.1.6.</t>
  </si>
  <si>
    <t>Kultūros skyrius</t>
  </si>
  <si>
    <t>1.1.1.1.7.</t>
  </si>
  <si>
    <t xml:space="preserve"> Nekilnojamųjų kultūros paveldo objektų tvarkyba (T)</t>
  </si>
  <si>
    <t>1.1.1.1.8.</t>
  </si>
  <si>
    <t xml:space="preserve"> L.Rėzos paminklo tvarkyba (T)</t>
  </si>
  <si>
    <t>Iš viso priemonei:</t>
  </si>
  <si>
    <t>1.1.1.2.1.</t>
  </si>
  <si>
    <t xml:space="preserve"> Nidos švyturio statinių komplekso įveiklinimas (T)</t>
  </si>
  <si>
    <t>Neringos muziejai</t>
  </si>
  <si>
    <t>ESF</t>
  </si>
  <si>
    <t>1.1.1.3.1.</t>
  </si>
  <si>
    <t>Iš viso uždaviniui:</t>
  </si>
  <si>
    <t xml:space="preserve">1.1.2.5.1. </t>
  </si>
  <si>
    <t>Daugiafunkcinio kultūros centro statyba Nidoje (Vasaros estrados konversija)  (T)</t>
  </si>
  <si>
    <t>Iš viso tikslui:</t>
  </si>
  <si>
    <t>Stiprinti vietos identitetą, kurorto įvaizdį bei puoselėti UNESCO pasaulio paveldo vertybes</t>
  </si>
  <si>
    <t>1.2.1.1.1.</t>
  </si>
  <si>
    <t>1.2.1.1.2.</t>
  </si>
  <si>
    <t>1.2.1.1.3.</t>
  </si>
  <si>
    <t xml:space="preserve"> A. Zavišos paramos ir labdaros fondo kasmetinio renginio organizavimas (T)</t>
  </si>
  <si>
    <t>1.2.1.1.4.</t>
  </si>
  <si>
    <t>Liudviko Rėzos premijos skyrimas (T)</t>
  </si>
  <si>
    <t>1.2.1.1.5.</t>
  </si>
  <si>
    <t>Meno stipendijos skyrimas (T)</t>
  </si>
  <si>
    <t>1.2.1.1.6.</t>
  </si>
  <si>
    <t>1.2.1.1.7.</t>
  </si>
  <si>
    <t>1.2.1.1.8.</t>
  </si>
  <si>
    <t>1.2.1.1.9.</t>
  </si>
  <si>
    <t>1.2.1.2.1.</t>
  </si>
  <si>
    <t>1.2.1.2.2.</t>
  </si>
  <si>
    <t>1.2.1.2.3.</t>
  </si>
  <si>
    <t>1.2.1.3.1.</t>
  </si>
  <si>
    <t xml:space="preserve"> Renginių apjungimo į tikslinius renginių ciklus įgyvendinimas (T)</t>
  </si>
  <si>
    <t xml:space="preserve">Sukurti kūrybinių rezidencijų vystymuisi palankią aplinką, skatinti objektų pritaikomumą kūrybinėms rezidencijoms ir jų sąveiką formuojant kūrybinių taškų sąveiką </t>
  </si>
  <si>
    <t>1.2.2.1.1.</t>
  </si>
  <si>
    <t>Kūrybinių rezidencijų programos sukūrimas ir vykdymas (T)</t>
  </si>
  <si>
    <t>1.2.2.1.2.</t>
  </si>
  <si>
    <t>Stipendijos kultūros ir meno kūrėjams (T)</t>
  </si>
  <si>
    <t>1.2.2.2.1.</t>
  </si>
  <si>
    <t xml:space="preserve">Tvarkyti ir išsaugoti Kuršių nerijos išskirtinės visuotinės vertės elementus, dalyvaujant vietos bendruomenei, saugant materialų ir nematerialų paveldą </t>
  </si>
  <si>
    <t>1.2.3.2.1.</t>
  </si>
  <si>
    <t>Nematerialaus kultūros paveldo  vertybių sąvado papildymas nauja nematerialaus kultūros paveldo byla (T)</t>
  </si>
  <si>
    <t>1.2.3.2.2.</t>
  </si>
  <si>
    <t>Vėtrungių tvarkyba (T)</t>
  </si>
  <si>
    <t>KTF</t>
  </si>
  <si>
    <t>1.2.3.2.3.</t>
  </si>
  <si>
    <t xml:space="preserve"> Raganų kalno simpoziumo organizavimas (T)</t>
  </si>
  <si>
    <t>Užtikrinti kultūrai, sportui ir gyvenimui patrauklios aplinkos kūrimą</t>
  </si>
  <si>
    <t xml:space="preserve"> Padidinti kultūros produktų įvairovę, kokybę ir prieinamumą </t>
  </si>
  <si>
    <t>Miesto tvarkymo ir statybos skyrius</t>
  </si>
  <si>
    <t>2.2.1.1.2.</t>
  </si>
  <si>
    <t>2.2.1.1.3.</t>
  </si>
  <si>
    <t>Muziejinių vertybių ir eksponatų įsigijimas ir saugojimas (T)</t>
  </si>
  <si>
    <t>2.2.1.1.4.</t>
  </si>
  <si>
    <t>Kuršių nerijos istorijos muziejaus ekspozicijos koncepcijos parengimas, ekspozicijos atnaujinimo darbai (T)</t>
  </si>
  <si>
    <t>2.2.1.1.5.</t>
  </si>
  <si>
    <t>2.2.1.1.6.</t>
  </si>
  <si>
    <t>LRKC kultūros inovacijų projektų įgyvendinimas ir viešinimas (T)</t>
  </si>
  <si>
    <t>LRKC</t>
  </si>
  <si>
    <t>2.2.1.1.7.</t>
  </si>
  <si>
    <t>VMVB kultūros inovacijų projektų įgyvendinimas ir viešinimas (T)</t>
  </si>
  <si>
    <t>VMVB</t>
  </si>
  <si>
    <t>2.2.1.1.8.</t>
  </si>
  <si>
    <t>Neringos muziejai kultūros inovacijų projektų įgyvendinimas ir viešinimas (T)</t>
  </si>
  <si>
    <t>2.2.1.1.9.</t>
  </si>
  <si>
    <t>LRKC istorinės ekspozicijos atnaujinimo darbai (T)</t>
  </si>
  <si>
    <t>2.2.1.2.1.</t>
  </si>
  <si>
    <t>2.2.1.3.1.</t>
  </si>
  <si>
    <t>SPP</t>
  </si>
  <si>
    <t>SVA</t>
  </si>
  <si>
    <t>2.2.1.3.2.</t>
  </si>
  <si>
    <t>Liudviko Rėzos kultūros centro veiklos organizavimas ir užtikrinimas (T)</t>
  </si>
  <si>
    <t>2.2.1.3.3.</t>
  </si>
  <si>
    <t>2.2.1.3.4.</t>
  </si>
  <si>
    <t>Viktoro Miliūno viešosios bibliotekos veiklos organizavimas ir užtikrinimas (T)</t>
  </si>
  <si>
    <t>Laimingos bendruomenės kūrimas</t>
  </si>
  <si>
    <t>2.3.1.1.1.</t>
  </si>
  <si>
    <t xml:space="preserve"> Kokybiškos jaunimo politikos įgyvendinimas (T)</t>
  </si>
  <si>
    <t>Jaunimo koordinatorius (vyriausiasis specialistas)</t>
  </si>
  <si>
    <t>2.3.1.1.2.</t>
  </si>
  <si>
    <t>Neringos socialinių paslaugų centras</t>
  </si>
  <si>
    <t>Kurti žaliosios savivaldybės modelį</t>
  </si>
  <si>
    <t xml:space="preserve">Organizuoti efektyvų savivaldybės administracijos jai pavaldžių įstaigų valdymą bei valstybinių funkcijų vykdymą </t>
  </si>
  <si>
    <t>3.3.5.1.2.</t>
  </si>
  <si>
    <t xml:space="preserve"> Mero fondas (T)</t>
  </si>
  <si>
    <t>Tarybos sekretorius</t>
  </si>
  <si>
    <t>Iš viso programai:</t>
  </si>
  <si>
    <t>Priemonės pavadinimas</t>
  </si>
  <si>
    <t>03. Kultūros ir jaunimo veiklos programa</t>
  </si>
  <si>
    <t>TIKSLŲ, UŽDAVINIŲ, PRIEMONIŲ, VEIKLŲ IR IŠLAIDŲ SUVESTINĖ</t>
  </si>
  <si>
    <t>Savivaldybės strateginio plėtros plano priemonės kodas</t>
  </si>
  <si>
    <t>2025 m. poreikis (tūkst. Eur)</t>
  </si>
  <si>
    <t>Finansavimo šaltinių suvestinė</t>
  </si>
  <si>
    <t>Finansavimo šaltiniai</t>
  </si>
  <si>
    <t>2025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</si>
  <si>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</si>
  <si>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</si>
  <si>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</si>
  <si>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</si>
  <si>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</si>
  <si>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</si>
  <si>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</si>
  <si>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</si>
  <si>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</si>
  <si>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</si>
  <si>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</si>
  <si>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</si>
  <si>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</si>
  <si>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</si>
  <si>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</si>
  <si>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</si>
  <si>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</si>
  <si>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</si>
  <si>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Darnaus pajūrio ir vandens turizmo bei konkurencingumo augimas</t>
  </si>
  <si>
    <t>Vertingųjų kultūros paveldo savybių nustatymas (T)</t>
  </si>
  <si>
    <t xml:space="preserve">Paveldo objektų sutvarkymas ir priežiūra </t>
  </si>
  <si>
    <t xml:space="preserve">Paveldo objektų aktualizavimas </t>
  </si>
  <si>
    <t xml:space="preserve">Vientisos, tarpusavyje sąveikaujančios, kultūrinių urbanistinių kompleksų, sistemos sukūrimas </t>
  </si>
  <si>
    <t xml:space="preserve">Daugiafunkcinių kultūros objektų įrengimas </t>
  </si>
  <si>
    <t xml:space="preserve">Vietos unikalumą ir kultūrą skatinančių tarptautinių, nacionalinių ir regioninių partnerysčių inicijavimas ir įgyvendinimas </t>
  </si>
  <si>
    <t xml:space="preserve">Unikalių, kultūrinę tapatybę stiprinančių ir nacionalinio bei tarptautinio lygio kultūros projektų organizavimas </t>
  </si>
  <si>
    <t xml:space="preserve">Kurorto kultūros ir įvaizdžio sklaidos koordinavimo sistemos sukūrimas ir renginių apjungimo į tikslinius renginių ciklus skatinimas </t>
  </si>
  <si>
    <t>Kūrybinių rezidencijų ekosistemos sukūrimas ir vystymas</t>
  </si>
  <si>
    <t xml:space="preserve">Etninės kultūros ir istorinio paveldo bei tradicijų išsaugojimas ir kultūrinės edukacijos paslaugų plėtra </t>
  </si>
  <si>
    <t>Kūrybinių rezidencijų infrastruktūros sukūrimas ir įveiklinimas</t>
  </si>
  <si>
    <t xml:space="preserve">Efektyvus kultūros įstaigų veiklos organizavimas ir užtikrinimas </t>
  </si>
  <si>
    <t xml:space="preserve">Vietos gyventojų savirealizacijai, užimtumui ir bendradarbiavimui palankių sąlygų sudarymas </t>
  </si>
  <si>
    <t xml:space="preserve">Neringos savivaldybės tarybos darbo organizavimo užtikrinimas </t>
  </si>
  <si>
    <t>1.1.1.1</t>
  </si>
  <si>
    <t>1.1.1.2</t>
  </si>
  <si>
    <t>1.1.1.3</t>
  </si>
  <si>
    <t xml:space="preserve">Sukurti naują ir atnaujinti esamą viešąją rekreacinę ir turizmo infrastruktūrą, skirtą mažinti sezoniškumą, užtikrinant tvarumo principus </t>
  </si>
  <si>
    <t>3.3.5.1</t>
  </si>
  <si>
    <t>2.3.1.1</t>
  </si>
  <si>
    <t>2.2.1.3</t>
  </si>
  <si>
    <t>2.2.1.2</t>
  </si>
  <si>
    <t>2.2.1.1</t>
  </si>
  <si>
    <t>1.2.3.2</t>
  </si>
  <si>
    <t>1.2.2.2</t>
  </si>
  <si>
    <t>1.2.2.1</t>
  </si>
  <si>
    <t>1.2.1.3</t>
  </si>
  <si>
    <t>1.2.1.2</t>
  </si>
  <si>
    <t>1.2.1.1</t>
  </si>
  <si>
    <t>1.1.2.5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</si>
  <si>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</si>
  <si>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</si>
  <si>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</si>
  <si>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</si>
  <si>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</si>
  <si>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1.1. tikslas. Užtikrinti darnios vietokūros vystymą bei turizmo infrastruktūros patrauklumą</t>
  </si>
  <si>
    <t xml:space="preserve">1.1.1 uždavinys. Padidinti kurorto lankytinų objektų patrauklumą ir vykdyti paveldo aktualizavimą </t>
  </si>
  <si>
    <t>V-01-01-01-01-01-01</t>
  </si>
  <si>
    <t>V-01-01-01-01-01-02</t>
  </si>
  <si>
    <t>Apskaitos dokumentų objektams sutvarkymas, sk.</t>
  </si>
  <si>
    <t>Nidos švyturio statinių komplekso dokumentų sutvarkymas, vnt.</t>
  </si>
  <si>
    <t>Atlikti mokėjimai, sk.</t>
  </si>
  <si>
    <t>Įgyvendintas projektas, proc.</t>
  </si>
  <si>
    <t>V-01-01-01-01-06-01</t>
  </si>
  <si>
    <t>V-01-01-01-01-07-01</t>
  </si>
  <si>
    <t>V-01-01-01-01-08-01</t>
  </si>
  <si>
    <t>V-01-01-01-01-08-02</t>
  </si>
  <si>
    <t>V-01-01-01-02-01</t>
  </si>
  <si>
    <t>Sukurta sistema, vnt.</t>
  </si>
  <si>
    <t>V-01-01-01-03-01</t>
  </si>
  <si>
    <t xml:space="preserve">1.1.2. uždavinys. Sukurti naują ir atnaujinti esamą viešąją rekreacinę ir turizmo infrastruktūrą, skirtą mažinti sezoniškumą, užtikrinant tvarumo principus </t>
  </si>
  <si>
    <t>V-01-01-02-05-01-01</t>
  </si>
  <si>
    <t>V-01-01-02-05-01-02</t>
  </si>
  <si>
    <t>1.2 tikslas. Stiprinti vietos identitetą, kurorto įvaizdį bei puoselėti UNESCO pasaulio paveldo vertybes</t>
  </si>
  <si>
    <t>R-01-01-01</t>
  </si>
  <si>
    <t>R-01-01-02</t>
  </si>
  <si>
    <t>R-01-02-01</t>
  </si>
  <si>
    <t>R-01-02-02</t>
  </si>
  <si>
    <t>Kūrybinių rezidencijų rezidentų skaičius, sk.</t>
  </si>
  <si>
    <t xml:space="preserve">1.2.1 uždavinys. Stiprinti vietos unikalumą ir kultūrą, plėtojant kultūrines partnerystes </t>
  </si>
  <si>
    <t>V-01-02-01-01-01</t>
  </si>
  <si>
    <t>V-01-02-01-01-02</t>
  </si>
  <si>
    <t>Organizuotas renginys, sk.</t>
  </si>
  <si>
    <t>V-01-02-01-01-03</t>
  </si>
  <si>
    <t>Įsteigta meno premija, sk.</t>
  </si>
  <si>
    <t>V-01-02-01-01-04</t>
  </si>
  <si>
    <t>Įsteigta meno stipendija, sk.</t>
  </si>
  <si>
    <t>V-01-02-01-01-05</t>
  </si>
  <si>
    <t>V-01-02-01-01-06</t>
  </si>
  <si>
    <t>Įsteigta mero stipendija, sk.</t>
  </si>
  <si>
    <t>V-01-02-01-01-07</t>
  </si>
  <si>
    <t>Įsteigta stipendija, sk.</t>
  </si>
  <si>
    <t>V-01-02-01-01-08</t>
  </si>
  <si>
    <t>V-01-02-01-01-09</t>
  </si>
  <si>
    <t>Įvykdyta veiklų, vnt.</t>
  </si>
  <si>
    <t>V-01-02-01-02-01</t>
  </si>
  <si>
    <t>V-01-02-01-02-02-01</t>
  </si>
  <si>
    <t>V-01-02-01-02-02-02</t>
  </si>
  <si>
    <t>V-01-02-01-02-02-03</t>
  </si>
  <si>
    <t>Paremtų kultūros ir meno sričių projektų, sk.</t>
  </si>
  <si>
    <t>Paremtų kultūros ir meno programų projektų, sk.</t>
  </si>
  <si>
    <t>Atlikti projektų paraiškų ekspertiniai vertinimai, sk.</t>
  </si>
  <si>
    <t>V-01-02-01-02-03-01</t>
  </si>
  <si>
    <t xml:space="preserve">Paremta projektų, sk. </t>
  </si>
  <si>
    <t>V-01-02-01-03-01</t>
  </si>
  <si>
    <t xml:space="preserve">1.2.2 uždavinys. Sukurti kūrybinių rezidencijų vystymuisi palankią aplinką, skatinti objektų pritaikomumą kūrybinėms rezidencijoms ir jų sąveiką formuojant kūrybinių taškų sąveiką </t>
  </si>
  <si>
    <t>V-01-02-02-01-01-01</t>
  </si>
  <si>
    <t>V-01-02-02-01-01-02</t>
  </si>
  <si>
    <t>Sukurta rezidencijų programa, vnt.</t>
  </si>
  <si>
    <t>Rezidencijų programos realizavimas, proc.</t>
  </si>
  <si>
    <t>Įsteigta stipendijų, sk.</t>
  </si>
  <si>
    <t>V-01-02-02-01-02</t>
  </si>
  <si>
    <t>Kapitalinio remonto projekto parengimas (kartu su tvarkybos projektu), vnt.</t>
  </si>
  <si>
    <t>V-01-02-02-02-01</t>
  </si>
  <si>
    <t xml:space="preserve">1.2.3 uždavinys. Tvarkyti ir išsaugoti Kuršių nerijos išskirtinės visuotinės vertės elementus, dalyvaujant vietos bendruomenei, saugant materialų ir nematerialų paveldą </t>
  </si>
  <si>
    <t>Papildytas sąvadas, bylų sk.</t>
  </si>
  <si>
    <t>V-01-02-03-02-01</t>
  </si>
  <si>
    <t>V-01-02-03-02-02</t>
  </si>
  <si>
    <t>V-01-02-03-02-03</t>
  </si>
  <si>
    <t>2.2 tikslas. Užtikrinti kultūrai, sportui ir gyvenimui patrauklios aplinkos kūrimą</t>
  </si>
  <si>
    <t>R-02-02-01</t>
  </si>
  <si>
    <t>R-02-02-02</t>
  </si>
  <si>
    <t xml:space="preserve">2.2.1 uždavinys. Padidinti kultūros produktų įvairovę, kokybę ir prieinamumą </t>
  </si>
  <si>
    <t>Atlikti darbai, proc.</t>
  </si>
  <si>
    <t>V-02-02-01-01-02-01</t>
  </si>
  <si>
    <t>V-02-02-01-01-02-02</t>
  </si>
  <si>
    <t>V-02-02-01-01-03</t>
  </si>
  <si>
    <t>Įsigyta muziejinių vertybių ir/ar eksponatų, vnt.</t>
  </si>
  <si>
    <t>Įrengtų patalpų plotas, m²</t>
  </si>
  <si>
    <t>V-02-02-01-01-04-01</t>
  </si>
  <si>
    <t>V-02-02-01-01-04-02</t>
  </si>
  <si>
    <t>Įsigyta įrangos, vnt.</t>
  </si>
  <si>
    <t>V-02-02-01-01-05-01</t>
  </si>
  <si>
    <t>V-02-02-01-01-05-02</t>
  </si>
  <si>
    <t>V-02-02-01-01-06-01</t>
  </si>
  <si>
    <t>V-02-02-01-01-06-02</t>
  </si>
  <si>
    <t>Įdiegtos naujos technologijų, vnt.</t>
  </si>
  <si>
    <t>V-02-02-01-01-07-01</t>
  </si>
  <si>
    <t>V-02-02-01-01-07-02</t>
  </si>
  <si>
    <t>Įdiegtos naujos technologijos, vnt.</t>
  </si>
  <si>
    <t>V-02-02-01-01-08-01</t>
  </si>
  <si>
    <t>V-02-02-01-01-08-02</t>
  </si>
  <si>
    <t>V-02-02-01-01-09</t>
  </si>
  <si>
    <t>V-02-02-01-02-01</t>
  </si>
  <si>
    <t>V-02-02-01-03-01-01</t>
  </si>
  <si>
    <t>V-02-02-01-03-01-02</t>
  </si>
  <si>
    <t>Kultūros paslaugų gavėjų pasitenkinimo lygis, proc.</t>
  </si>
  <si>
    <t>V-02-02-01-03-02-01</t>
  </si>
  <si>
    <t>V-02-02-01-03-02-02</t>
  </si>
  <si>
    <t>V-02-02-01-03-03-01</t>
  </si>
  <si>
    <t>V-02-02-01-03-03-02</t>
  </si>
  <si>
    <t>V-02-02-01-03-04-01</t>
  </si>
  <si>
    <t>V-02-02-01-03-04-02</t>
  </si>
  <si>
    <t>2.3 tikslas. Laimingos bendruomenės kūrimas</t>
  </si>
  <si>
    <t>R-02-03-01</t>
  </si>
  <si>
    <t>R-02-03-02</t>
  </si>
  <si>
    <t>Sudaryti palankias sąlygas vietos gyventojų savirealizacijai, užimtumui ir bendradarbiavimui</t>
  </si>
  <si>
    <t>2.3.1 uždavinys. Sudaryti palankias sąlygas vietos gyventojų savirealizacijai, užimtumui ir bendradarbiavimui</t>
  </si>
  <si>
    <t>V-02-03-01-01-01-01</t>
  </si>
  <si>
    <t>V-02-03-01-01-01-02</t>
  </si>
  <si>
    <t>V-02-03-01-01-01-03</t>
  </si>
  <si>
    <t>V-02-03-01-01-01-04</t>
  </si>
  <si>
    <t>V-02-03-01-01-01-05</t>
  </si>
  <si>
    <t>V-02-03-01-01-01-06</t>
  </si>
  <si>
    <t>Studijų rėmimo programos įgyvendinimas, vnt.</t>
  </si>
  <si>
    <t>V-02-03-01-01-01-07</t>
  </si>
  <si>
    <t>Savivaldybės jaunimo vasaros užimtumo ir integracijos į darbo rinką programos įgyvendinimas, vnt.</t>
  </si>
  <si>
    <t>V-02-03-01-01-02</t>
  </si>
  <si>
    <t>3.3 tikslas. Kurti žaliosios savivaldybės modelį</t>
  </si>
  <si>
    <t xml:space="preserve">3.3.5 uždavinys. Organizuoti efektyvų savivaldybės administracijos jai pavaldžių įstaigų valdymą bei valstybinių funkcijų vykdymą </t>
  </si>
  <si>
    <t xml:space="preserve">Mero fondo administravimas, proc. </t>
  </si>
  <si>
    <t>V-03-03-05-01-02</t>
  </si>
  <si>
    <t>VB</t>
  </si>
  <si>
    <t>1.1.1.1.1 veikla. Vertingųjų kultūros paveldo savybių nustatymas</t>
  </si>
  <si>
    <t>1.1.1.1.2 veikla. Bažnyčių veiklos užtikrinimas</t>
  </si>
  <si>
    <t xml:space="preserve">1.1.1.1.3 veikla. Etnografinių kapinių tvarkyba </t>
  </si>
  <si>
    <t>1.1.1.1.4 veikla. G. D. Kuverto kapo sutvarkymas</t>
  </si>
  <si>
    <t>1.1.1.1.5 veikla. Juodkrantės evangelikų liuteronų bažnyčios aktualizavimas ir įveiklinimas</t>
  </si>
  <si>
    <t>1.1.1.1.8 veikla. L. Rėzos paminklo tvarkyba</t>
  </si>
  <si>
    <t>1.1.1.2.1 veikla. Nidos švyturio statinių komplekso įveiklinimas</t>
  </si>
  <si>
    <t>1.1.2.5.1 veikla. Daugiafunkcinio kultūros centro statyba Nidoje (Vasaros estrados konversija)</t>
  </si>
  <si>
    <t>1.2.1.1.3 veikla. A. Zavišos paramos ir labdaros fondo kasmetinio renginio organizavimas</t>
  </si>
  <si>
    <t>1.2.1.1.4 veikla. Liudviko Rėzos premijos skyrimas</t>
  </si>
  <si>
    <t>1.2.1.1.5 veikla. Meno stipendijos skyrimas</t>
  </si>
  <si>
    <t>1.2.1.1.6 veikla. Tarptautinės kūrybinės laboratorijos pagal Brucke premijos skyrimas</t>
  </si>
  <si>
    <t>1.2.1.1.7 veikla. Fotografijos seminaro Mero premijos skyrimas</t>
  </si>
  <si>
    <t>1.2.1.1.8 veikla. Neringos savivaldybės stipendijos rašytojui, reziduojančiam Tarptautiniame vertėjų ir rašytojų centre, skyrimas</t>
  </si>
  <si>
    <t>1.2.1.2.1 veikla. Atmintinų datų minėjimas</t>
  </si>
  <si>
    <t>1.2.1.3.1 veikla. Renginių apjungimo į tikslinius renginių ciklus įgyvendinimas</t>
  </si>
  <si>
    <t>1.2.2.1.1 veikla. Kūrybinių rezidencijų programos sukūrimas ir vykdymas</t>
  </si>
  <si>
    <t>1.2.2.1.2 veikla. Stipendijos kultūros ir meno kūrėjams</t>
  </si>
  <si>
    <t>1.2.2.2.1 veikla. Dailininko E. Mollenhauerio namo tvarkyba, įkuriant muziejinę ekspoziciją ir tarptautinę menininkų rezidenciją</t>
  </si>
  <si>
    <t>1.2.3.2.2 veikla. Vėtrungių tvarkyba</t>
  </si>
  <si>
    <t>1.2.3.2.3 veikla. Raganų kalno simpoziumo organizavimas</t>
  </si>
  <si>
    <t>2.2.1.1.3 veikla. Muziejinių vertybių ir eksponatų įsigijimas ir saugojimas</t>
  </si>
  <si>
    <t>2.2.1.1.4 veikla. Kuršių nerijos istorijos muziejaus ekspozicijos koncepcijos parengimas, ekspozicijos atnaujinimo darbai</t>
  </si>
  <si>
    <t>2.2.1.1.6 veikla. LRKC kultūros inovacijų projektų įgyvendinimas ir viešinimas</t>
  </si>
  <si>
    <t>2.2.1.1.7 veikla. VMVB kultūros inovacijų projektų įgyvendinimas ir viešinimas</t>
  </si>
  <si>
    <t>2.2.1.1.8 veikla. Neringos muziejai kultūros inovacijų projektų įgyvendinimas ir viešinimas</t>
  </si>
  <si>
    <t>2.2.1.1.9 veikla. LRKC istorinės ekspozicijos atnaujinimo darbai</t>
  </si>
  <si>
    <t>2.2.1.3.2 veikla. Liudviko Rėzos kultūros centro veiklos organizavimas ir užtikrinimas</t>
  </si>
  <si>
    <t>2.2.1.3.3 veikla. Neringos muziejai veiklos organizavimas ir užtikrinimas</t>
  </si>
  <si>
    <t>2.2.1.3.4 veikla. Viktoro Miliūno viešosios bibliotekos veiklos organizavimas ir užtikrinimas</t>
  </si>
  <si>
    <t>2.3.1.1.1 veikla. Kokybiškos jaunimo politikos įgyvendinimas</t>
  </si>
  <si>
    <t>3.3.5.1.2 veikla. Mero fondas</t>
  </si>
  <si>
    <t>1.1.</t>
  </si>
  <si>
    <t>1.1.1.1.</t>
  </si>
  <si>
    <t>1.1.1.2.</t>
  </si>
  <si>
    <t>1.1.1.3.</t>
  </si>
  <si>
    <t>1.1.2.5.</t>
  </si>
  <si>
    <t>1.2.</t>
  </si>
  <si>
    <t>1.2.1.1.</t>
  </si>
  <si>
    <t>1.2.1.2.</t>
  </si>
  <si>
    <t>1.2.1.3.</t>
  </si>
  <si>
    <t>1.2.2.1.</t>
  </si>
  <si>
    <t>1.2.2.2.</t>
  </si>
  <si>
    <t>1.2.3.2.</t>
  </si>
  <si>
    <t>2.2.</t>
  </si>
  <si>
    <t>2.2.1.1.</t>
  </si>
  <si>
    <t>2.2.1.2.</t>
  </si>
  <si>
    <t>2.2.1.3.</t>
  </si>
  <si>
    <t>2.3.</t>
  </si>
  <si>
    <t>2.3.1.1.</t>
  </si>
  <si>
    <t>3.3.5.1.</t>
  </si>
  <si>
    <t>1.1.2.2.</t>
  </si>
  <si>
    <t>Stiprinti vietos unikalumą ir kultūrą, plėtojant kultūrines partnerystes (T) NAUJA</t>
  </si>
  <si>
    <t>Atnaujintos vėtrungės, vnt.</t>
  </si>
  <si>
    <t>Atnaujintos skulptūros, vnt.</t>
  </si>
  <si>
    <t>1.1.1.2.2.</t>
  </si>
  <si>
    <t>V-01-01-01-02-02</t>
  </si>
  <si>
    <t xml:space="preserve">Patalpos įsigytos ir pritaikytos kultūrinėms reikmėms, vnt. </t>
  </si>
  <si>
    <t>Restauravimo programos parengimas, vnt.</t>
  </si>
  <si>
    <t>2.3.1.1.2 veikla. Neringos atviros jaunimo erdvės „Jaunimo loftas“ atviro darbo įgyvendinimas</t>
  </si>
  <si>
    <t>Įgyvendinta veiklų, vnt.</t>
  </si>
  <si>
    <t>Neringos atviros jaunimo erdvės „Jaunimo loftas“ atviro darbo įgyvendinimas (T)</t>
  </si>
  <si>
    <t>Vientisos, tarpusavyje sąveikaujančiios, kultūrinių urbanistinių kompleksų, sistemos sukūrimas (T)</t>
  </si>
  <si>
    <t>Kultūros ir meno sričių ir programų  projektų finansavimas ir  įgyvendinimas (T)</t>
  </si>
  <si>
    <t>Neringos muziejų veiklos organizavimas ir užtikrinimas (T)</t>
  </si>
  <si>
    <t>Efektyvus savivaldybės valdymas</t>
  </si>
  <si>
    <t>03 Kultūros ir jaunimo veiklos programa</t>
  </si>
  <si>
    <t xml:space="preserve">Lankytojų skaičiaus ne sezono metu padidėjimas, proc. </t>
  </si>
  <si>
    <t>1.1.1.1.6 veikla. Projekto „Liuteronų Evangelikų bažnyčios Nidoje tvarkyba, pritaikant kultūrinėms reikmėms“ tęstinumas</t>
  </si>
  <si>
    <t>1.1.1.1.7 veikla. Nekilnojamųjų kultūros paveldo objektų tvarkyba</t>
  </si>
  <si>
    <t>Muziejinės ekspozicijos sukūrimas, proc.</t>
  </si>
  <si>
    <t>Statinių tvarkybos projekto parengimas, vnt.</t>
  </si>
  <si>
    <t xml:space="preserve">1.1.1.2.2. veikla. Patalpų, esančių poilsio paskirties pastate, adresu Skruzdynės g. 2, Neringa, įsigijimas ir pritaikymas kultūrinėms reikmėms </t>
  </si>
  <si>
    <t>1.1.1.3.1 veikla. Vientisos, tarpusavyje sąveikaujančios, kultūrinių urbanistinių kompleksų, sistemos sukūrimas</t>
  </si>
  <si>
    <t xml:space="preserve">Lankytojų pasitenkinimas kultūros renginiais, proc. </t>
  </si>
  <si>
    <t>1.2.1.1.1 veikla. ES sertifikuotų ir nacionalinio lygmens kultūros kelių, kultūrinių maršrutų sukūrimas, dalyvavimas juose</t>
  </si>
  <si>
    <t>1.2.1.1.9 veikla. „Euro art“ narystės mokėjimo užtikrinimas</t>
  </si>
  <si>
    <t>Užtikrintas dalyvavimas „Euro Art“ veikloje, proc.</t>
  </si>
  <si>
    <t>1.2.1.2.2 veikla. Kultūros ir meno sričių ir programų projektų finansavimas ir įgyvendinimas</t>
  </si>
  <si>
    <t>1.2.1.2.3 veikla. Festivalio „Benai, plaukiam į Nidą“ įgyvendinimas</t>
  </si>
  <si>
    <t>1.2.3.2.1 veikla. Nematerialaus kultūros paveldo vertybių sąvado papildymas nauja nematerialaus kultūros paveldo byla</t>
  </si>
  <si>
    <t xml:space="preserve">Kultūros paslaugų gavėjų pasitenkinimo lygis, proc. </t>
  </si>
  <si>
    <t>2.2.1.1.2 veikla. Tarptautinio projekto „Immanuelis Kantas ir Thomas Mannas: Genius loci - regiono dvasia“ įgyvendinimas</t>
  </si>
  <si>
    <t>2.2.1.1.5 veikla. KTIC „Agila“ kultūros inovacijų projektų įgyvendinimas ir viešinimas</t>
  </si>
  <si>
    <t>2.2.1.3.1 veikla. KTIC „Agila“ veiklos organizavimas ir užtikrinimas</t>
  </si>
  <si>
    <t>Kultūros paslaugų gavėjų (lankytojų) sk.</t>
  </si>
  <si>
    <t xml:space="preserve">Jaunimo pasitenkinimo lygis, proc. </t>
  </si>
  <si>
    <t>Įgyvendintų veiklų sk.</t>
  </si>
  <si>
    <t>Savivaldybės jaunimo situacijos, jaunimo problematikos analizės atlikimas, vnt.</t>
  </si>
  <si>
    <t>Mokymų, seminarų, jaunimo politikos įgyvendinimo klausimais, organizavimas, vnt.</t>
  </si>
  <si>
    <t>Dokumentacijos rengimas ir konkurso paskelbimas, vnt.</t>
  </si>
  <si>
    <t>Sukurtų kultūrinių-turistinių maršrutų sk.</t>
  </si>
  <si>
    <t>Sukurtų muziejinių ekspozicijų sk.</t>
  </si>
  <si>
    <t>Teikiamų inovatyvių kultūrinių paslaugų sk.</t>
  </si>
  <si>
    <t>Aktualizuotų objektų sk.</t>
  </si>
  <si>
    <t>Inovatyvių projektų sk., vnt.</t>
  </si>
  <si>
    <t>Inovatyvių projektų sk.s, vnt.</t>
  </si>
  <si>
    <t>Patalpų, esančių poilsio paskirties pastate, adresu Skruzdynės g. 2, Neringa, įsigijimas ir pritaikymas kultūrinėms reikmėms</t>
  </si>
  <si>
    <t>ES sertifikuotų ir nacionalinio lygmens kultūros kelių,  kultūrinių maršrutų sukūrimas, dalyvavimas juose (T)</t>
  </si>
  <si>
    <t>Atmintinų datų minėjimas (T)</t>
  </si>
  <si>
    <t>Dailininko E. Mollenhauerio namo tvarkyba, įkuriant muziejinę ekspoziciją ir tarptautinę menininkų rezidenciją (T)</t>
  </si>
  <si>
    <t>Projekto  „Liuteronų Evangelikų bažnyčios Nidoje tvarkyba, pritaikant kultūrinėms reikmėms“ tęstinumas (T)</t>
  </si>
  <si>
    <t>Kultūrinio turizmo maršruto „Nuostabiosios žemės beieškant“ įgyvendinimas (T)</t>
  </si>
  <si>
    <t>Meno premijos, skirtos tarptautiniam tapybos plenero ,,Nidos ekspresija“ dalyviams skyrimas (T)</t>
  </si>
  <si>
    <t>Fotografijos seminaro  Mero premijos skyrimas (T)</t>
  </si>
  <si>
    <t>Neringos savivaldybės stipendijos rašytojui, reziduojančiam Tarptautiniame vertėjų ir rašytojų centre, skyrimas  (T)</t>
  </si>
  <si>
    <t>„Euro art“ narystės mokėjimo užtikrinimas (T)</t>
  </si>
  <si>
    <t>Festivalio „Benai, plaukiam į Nidą“ įgyvendinimas</t>
  </si>
  <si>
    <t>Tarptautinio projekto „Immanuelis Kantas ir Thomas Mannas: Genius loci - regiono dvasia“ įgyvendinimas (T)</t>
  </si>
  <si>
    <t>KTIC „Agila“</t>
  </si>
  <si>
    <t>KTIC „Agila“ kultūros inovacijų projektų įgyvendinimas ir viešinimas (T)</t>
  </si>
  <si>
    <t>KTIC „Agila“ rekonstrukcija (T)</t>
  </si>
  <si>
    <t>Nidos KTIC „Agila“ rekonstrukcija ir įrengimas</t>
  </si>
  <si>
    <t>KTIC „Agila“ veiklos organizavimas ir užtikrinimas (T)</t>
  </si>
  <si>
    <t>2.2.1.2.1 veikla. KTIC ,,Agila“ rekonstrukcija</t>
  </si>
  <si>
    <t>R-01-01-01 (3)</t>
  </si>
  <si>
    <t>Neringos savivaldybės 2025–2027 metų 
Strateginio veiklos plano
6 priedas</t>
  </si>
  <si>
    <t>2025-2027 METŲ STRATEGINIO VEIKLOS PLANO</t>
  </si>
  <si>
    <t>2026 m. poreikis (tūkst. Eur)</t>
  </si>
  <si>
    <t>2027 m. poreikis (tūkst. Eur.)</t>
  </si>
  <si>
    <t>V-01-01-01-01-03-01</t>
  </si>
  <si>
    <t>V-01-01-01-01-04-01</t>
  </si>
  <si>
    <t>V-01-01-01-01-05-01</t>
  </si>
  <si>
    <t>L. Rėzos kultūros centro vasaros estrados su sale rekonstrukcija Juodkrantėje (T)</t>
  </si>
  <si>
    <t>2.2.1.1.1.</t>
  </si>
  <si>
    <t>2027 m. poreikis</t>
  </si>
  <si>
    <t>2.2.1.1. veikla. L. Rėzos kultūros centro vasaros estrados su sale rekonstrukcija Juodkrantėje (T)</t>
  </si>
  <si>
    <t>V-02-02-01-01-01-02</t>
  </si>
  <si>
    <t>V-02-02-01-01-01-01</t>
  </si>
  <si>
    <t>Parengtas remonto projektas, vnt.</t>
  </si>
  <si>
    <t xml:space="preserve">Restauravimo programa  vnt,  </t>
  </si>
  <si>
    <t>V-01-01-01-01-04-02</t>
  </si>
  <si>
    <t>Restauravimo darbai vnt.</t>
  </si>
  <si>
    <t>V-01-01-01-01-05-02</t>
  </si>
  <si>
    <t>Atlikti taikomieji tyrimai vnt.</t>
  </si>
  <si>
    <t>Parengtas tvarkybos darbų projektas vnt.</t>
  </si>
  <si>
    <t>Finansuotų objektų skaičius, vnt.</t>
  </si>
  <si>
    <t>Skanavimas, 3D modelio sukūrimas, vnt.</t>
  </si>
  <si>
    <t>2026 m. poreikis</t>
  </si>
  <si>
    <t>Projekto rezultatų palaikymas kontrolės laikotarpiu, proc.</t>
  </si>
  <si>
    <t>Projektavimas ir statyba</t>
  </si>
  <si>
    <t>V-01-01-02-05-01-03</t>
  </si>
  <si>
    <t>Koncesijos mokestis</t>
  </si>
  <si>
    <t>Dalyvavimas nacionalinio lygmens kultūros keliuose arba jų sukūrimas ,vnt.</t>
  </si>
  <si>
    <t>ES sertifikuotų kultūros kelių sukūrimas, vnt.</t>
  </si>
  <si>
    <t>Parengta ir įgyvendinta strategija su priemonių planu , vnt.</t>
  </si>
  <si>
    <t>Įgyvendintų kampanijų skaičius, vnt.</t>
  </si>
  <si>
    <t>V-01-02-01-03-02</t>
  </si>
  <si>
    <t>Sutvarkytas paveldo objektų sk.</t>
  </si>
  <si>
    <t>Įsitraukusių gyventojų skaičius (jaunimo nuo 14 iki 29 m.), asm.</t>
  </si>
  <si>
    <t>Projektų / iniciatyvų skaičius, vnt.</t>
  </si>
  <si>
    <t>Bendruomenės gyventojų pasitenkinimo lygis, proc.</t>
  </si>
  <si>
    <t>Nidos senųjų kapinių tvarkybos užtikrinimas, sk.</t>
  </si>
  <si>
    <t>Pervalkos kaimo evangelikų liuteronų senųjų kapinių tvarkybos užtikrinimas, sk.</t>
  </si>
  <si>
    <t>Juodkrantės evangelikų liuteronų senųjų kapinių dalies tvarkybos užtikrinimas, sk.</t>
  </si>
  <si>
    <t>V-01-01-01-01-03-02</t>
  </si>
  <si>
    <t>V-01-01-01-01-03-03</t>
  </si>
  <si>
    <t xml:space="preserve">1.2.1.1.2. Kultūrinio turizmo maršruto „Nuostabiosios žemės beieškant“ įgyvendinimas </t>
  </si>
  <si>
    <t>2.2.1.1.10. Tarptautinio projekto „Originalių tradicijų sujungimas į naujus Europos balsus "MOTIVE“ įgyvendinimas (T)</t>
  </si>
  <si>
    <t>V-02-02-01-01-10</t>
  </si>
  <si>
    <t>2.2.1.1.10.</t>
  </si>
  <si>
    <t>Tarptautinio projekto „Originalių tradicijų sujungimas į naujus Europos balsus "MOTIVE“ įgyvendinimas (T)</t>
  </si>
  <si>
    <t>Organizuota renginių, 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</si>
</sst>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</fonts>
  <fills count="57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7389">
    <xf numFmtId="0" fontId="0" fillId="0" borderId="0"/>
    <xf numFmtId="0" fontId="5" fillId="0" borderId="0" applyNumberFormat="0"/>
    <xf numFmtId="0" fontId="12" fillId="0" borderId="0" applyNumberFormat="0" applyFill="0" applyBorder="0" applyAlignment="0" applyProtection="0"/>
    <xf numFmtId="0" fontId="13" fillId="0" borderId="66" applyNumberFormat="0" applyFill="0" applyAlignment="0" applyProtection="0"/>
    <xf numFmtId="0" fontId="14" fillId="0" borderId="67" applyNumberFormat="0" applyFill="0" applyAlignment="0" applyProtection="0"/>
    <xf numFmtId="0" fontId="15" fillId="0" borderId="68" applyNumberFormat="0" applyFill="0" applyAlignment="0" applyProtection="0"/>
    <xf numFmtId="0" fontId="15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69" applyNumberFormat="0" applyAlignment="0" applyProtection="0"/>
    <xf numFmtId="0" fontId="20" fillId="29" borderId="70" applyNumberFormat="0" applyAlignment="0" applyProtection="0"/>
    <xf numFmtId="0" fontId="21" fillId="29" borderId="69" applyNumberFormat="0" applyAlignment="0" applyProtection="0"/>
    <xf numFmtId="0" fontId="22" fillId="0" borderId="71" applyNumberFormat="0" applyFill="0" applyAlignment="0" applyProtection="0"/>
    <xf numFmtId="0" fontId="23" fillId="30" borderId="7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4" applyNumberFormat="0" applyFill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2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2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2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28" fillId="0" borderId="0"/>
    <xf numFmtId="0" fontId="1" fillId="31" borderId="73" applyNumberFormat="0" applyFont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29" fillId="0" borderId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0" fillId="0" borderId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29" fillId="0" borderId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29" fillId="0" borderId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1" borderId="73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</cellStyleXfs>
  <cellXfs count="557">
    <xf numFmtId="0" fontId="0" fillId="0" borderId="0" xfId="0"/>
    <xf numFmtId="0" fontId="2" fillId="4" borderId="1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164" fontId="3" fillId="0" borderId="17" xfId="0" applyNumberFormat="1" applyFont="1" applyBorder="1" applyAlignment="1">
      <alignment horizontal="center" vertical="center" wrapText="1"/>
    </xf>
    <xf numFmtId="164" fontId="3" fillId="7" borderId="17" xfId="0" applyNumberFormat="1" applyFont="1" applyFill="1" applyBorder="1" applyAlignment="1">
      <alignment horizontal="center" vertical="center" wrapText="1"/>
    </xf>
    <xf numFmtId="164" fontId="2" fillId="10" borderId="17" xfId="0" applyNumberFormat="1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7" borderId="17" xfId="0" applyNumberFormat="1" applyFont="1" applyFill="1" applyBorder="1" applyAlignment="1">
      <alignment horizontal="center" vertical="center"/>
    </xf>
    <xf numFmtId="164" fontId="3" fillId="7" borderId="1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164" fontId="3" fillId="7" borderId="14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13" borderId="14" xfId="0" applyFont="1" applyFill="1" applyBorder="1" applyAlignment="1">
      <alignment horizontal="left" vertical="center"/>
    </xf>
    <xf numFmtId="0" fontId="4" fillId="13" borderId="17" xfId="0" applyFont="1" applyFill="1" applyBorder="1" applyAlignment="1">
      <alignment horizontal="left" vertical="center"/>
    </xf>
    <xf numFmtId="0" fontId="3" fillId="13" borderId="17" xfId="0" applyFont="1" applyFill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0" fontId="3" fillId="7" borderId="17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6" borderId="21" xfId="0" applyFont="1" applyFill="1" applyBorder="1" applyAlignment="1">
      <alignment horizontal="right" vertical="center"/>
    </xf>
    <xf numFmtId="164" fontId="3" fillId="0" borderId="9" xfId="0" applyNumberFormat="1" applyFont="1" applyBorder="1" applyAlignment="1">
      <alignment horizontal="center" vertical="center" wrapText="1"/>
    </xf>
    <xf numFmtId="0" fontId="2" fillId="13" borderId="17" xfId="0" applyFont="1" applyFill="1" applyBorder="1" applyAlignment="1">
      <alignment horizontal="right" vertical="center"/>
    </xf>
    <xf numFmtId="164" fontId="3" fillId="7" borderId="8" xfId="0" applyNumberFormat="1" applyFont="1" applyFill="1" applyBorder="1" applyAlignment="1">
      <alignment horizontal="center" vertical="center"/>
    </xf>
    <xf numFmtId="164" fontId="3" fillId="7" borderId="17" xfId="1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4" fillId="13" borderId="17" xfId="0" applyFont="1" applyFill="1" applyBorder="1"/>
    <xf numFmtId="0" fontId="3" fillId="13" borderId="17" xfId="0" applyFont="1" applyFill="1" applyBorder="1"/>
    <xf numFmtId="0" fontId="3" fillId="6" borderId="17" xfId="0" applyFont="1" applyFill="1" applyBorder="1" applyAlignment="1">
      <alignment horizontal="left"/>
    </xf>
    <xf numFmtId="0" fontId="4" fillId="13" borderId="17" xfId="0" applyFont="1" applyFill="1" applyBorder="1" applyAlignment="1">
      <alignment vertical="center" wrapText="1"/>
    </xf>
    <xf numFmtId="0" fontId="3" fillId="13" borderId="17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left" vertical="center" wrapText="1"/>
    </xf>
    <xf numFmtId="0" fontId="3" fillId="13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2" fillId="15" borderId="23" xfId="0" applyFont="1" applyFill="1" applyBorder="1" applyAlignment="1">
      <alignment horizontal="center" vertical="center" wrapText="1"/>
    </xf>
    <xf numFmtId="0" fontId="2" fillId="15" borderId="32" xfId="0" applyFont="1" applyFill="1" applyBorder="1" applyAlignment="1">
      <alignment horizontal="center" vertical="center" wrapText="1"/>
    </xf>
    <xf numFmtId="0" fontId="2" fillId="15" borderId="24" xfId="0" applyFont="1" applyFill="1" applyBorder="1" applyAlignment="1">
      <alignment horizontal="center" vertical="center" wrapText="1"/>
    </xf>
    <xf numFmtId="165" fontId="2" fillId="15" borderId="33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textRotation="90" wrapText="1"/>
    </xf>
    <xf numFmtId="0" fontId="3" fillId="4" borderId="40" xfId="0" applyFont="1" applyFill="1" applyBorder="1" applyAlignment="1">
      <alignment horizontal="left" vertical="center" wrapText="1"/>
    </xf>
    <xf numFmtId="164" fontId="3" fillId="7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164" fontId="3" fillId="7" borderId="18" xfId="0" applyNumberFormat="1" applyFont="1" applyFill="1" applyBorder="1" applyAlignment="1">
      <alignment horizontal="center" vertical="center"/>
    </xf>
    <xf numFmtId="164" fontId="3" fillId="7" borderId="18" xfId="1" applyNumberFormat="1" applyFont="1" applyFill="1" applyBorder="1" applyAlignment="1">
      <alignment horizontal="center"/>
    </xf>
    <xf numFmtId="164" fontId="3" fillId="7" borderId="18" xfId="1" applyNumberFormat="1" applyFont="1" applyFill="1" applyBorder="1" applyAlignment="1">
      <alignment horizontal="center" vertical="center"/>
    </xf>
    <xf numFmtId="0" fontId="4" fillId="4" borderId="40" xfId="0" applyFont="1" applyFill="1" applyBorder="1"/>
    <xf numFmtId="0" fontId="4" fillId="4" borderId="51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vertical="center"/>
    </xf>
    <xf numFmtId="0" fontId="4" fillId="4" borderId="41" xfId="0" applyFont="1" applyFill="1" applyBorder="1"/>
    <xf numFmtId="0" fontId="6" fillId="4" borderId="42" xfId="0" applyFont="1" applyFill="1" applyBorder="1"/>
    <xf numFmtId="0" fontId="3" fillId="13" borderId="17" xfId="0" applyFont="1" applyFill="1" applyBorder="1" applyAlignment="1">
      <alignment vertical="center"/>
    </xf>
    <xf numFmtId="0" fontId="3" fillId="21" borderId="17" xfId="0" applyFont="1" applyFill="1" applyBorder="1" applyAlignment="1">
      <alignment horizontal="left" vertical="center"/>
    </xf>
    <xf numFmtId="0" fontId="2" fillId="21" borderId="17" xfId="0" applyFont="1" applyFill="1" applyBorder="1" applyAlignment="1">
      <alignment horizontal="right" vertical="center"/>
    </xf>
    <xf numFmtId="0" fontId="2" fillId="21" borderId="7" xfId="0" applyFont="1" applyFill="1" applyBorder="1" applyAlignment="1">
      <alignment horizontal="right" vertical="center"/>
    </xf>
    <xf numFmtId="0" fontId="4" fillId="21" borderId="17" xfId="0" applyFont="1" applyFill="1" applyBorder="1" applyAlignment="1">
      <alignment horizontal="left" vertical="center"/>
    </xf>
    <xf numFmtId="0" fontId="4" fillId="13" borderId="14" xfId="0" applyFont="1" applyFill="1" applyBorder="1" applyAlignment="1">
      <alignment horizontal="left" vertical="center"/>
    </xf>
    <xf numFmtId="0" fontId="4" fillId="13" borderId="17" xfId="0" applyFont="1" applyFill="1" applyBorder="1" applyAlignment="1">
      <alignment vertical="center"/>
    </xf>
    <xf numFmtId="0" fontId="4" fillId="5" borderId="17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6" borderId="17" xfId="0" applyFont="1" applyFill="1" applyBorder="1" applyAlignment="1">
      <alignment vertical="top"/>
    </xf>
    <xf numFmtId="0" fontId="3" fillId="7" borderId="14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center" vertical="center"/>
    </xf>
    <xf numFmtId="164" fontId="2" fillId="11" borderId="55" xfId="0" applyNumberFormat="1" applyFont="1" applyFill="1" applyBorder="1" applyAlignment="1">
      <alignment horizontal="center" vertical="center"/>
    </xf>
    <xf numFmtId="164" fontId="2" fillId="11" borderId="56" xfId="0" applyNumberFormat="1" applyFont="1" applyFill="1" applyBorder="1" applyAlignment="1">
      <alignment horizontal="center" vertical="center"/>
    </xf>
    <xf numFmtId="164" fontId="3" fillId="7" borderId="30" xfId="0" applyNumberFormat="1" applyFont="1" applyFill="1" applyBorder="1" applyAlignment="1">
      <alignment horizontal="center" vertical="center"/>
    </xf>
    <xf numFmtId="164" fontId="2" fillId="12" borderId="55" xfId="0" applyNumberFormat="1" applyFont="1" applyFill="1" applyBorder="1" applyAlignment="1">
      <alignment horizontal="center" vertical="center"/>
    </xf>
    <xf numFmtId="164" fontId="2" fillId="12" borderId="56" xfId="0" applyNumberFormat="1" applyFont="1" applyFill="1" applyBorder="1" applyAlignment="1">
      <alignment horizontal="center" vertical="center"/>
    </xf>
    <xf numFmtId="164" fontId="3" fillId="7" borderId="30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right" vertical="center"/>
    </xf>
    <xf numFmtId="164" fontId="2" fillId="7" borderId="30" xfId="0" applyNumberFormat="1" applyFont="1" applyFill="1" applyBorder="1" applyAlignment="1">
      <alignment horizontal="center" vertical="center"/>
    </xf>
    <xf numFmtId="164" fontId="2" fillId="14" borderId="55" xfId="0" applyNumberFormat="1" applyFont="1" applyFill="1" applyBorder="1" applyAlignment="1">
      <alignment horizontal="center" vertical="center"/>
    </xf>
    <xf numFmtId="164" fontId="2" fillId="9" borderId="9" xfId="0" applyNumberFormat="1" applyFont="1" applyFill="1" applyBorder="1" applyAlignment="1">
      <alignment horizontal="center" vertical="center"/>
    </xf>
    <xf numFmtId="164" fontId="2" fillId="9" borderId="50" xfId="0" applyNumberFormat="1" applyFont="1" applyFill="1" applyBorder="1" applyAlignment="1">
      <alignment horizontal="center" vertical="center"/>
    </xf>
    <xf numFmtId="164" fontId="3" fillId="7" borderId="50" xfId="0" applyNumberFormat="1" applyFont="1" applyFill="1" applyBorder="1" applyAlignment="1">
      <alignment horizontal="center" vertical="center"/>
    </xf>
    <xf numFmtId="164" fontId="3" fillId="0" borderId="50" xfId="0" applyNumberFormat="1" applyFont="1" applyBorder="1" applyAlignment="1">
      <alignment horizontal="center" vertical="center" wrapText="1"/>
    </xf>
    <xf numFmtId="164" fontId="3" fillId="7" borderId="6" xfId="0" applyNumberFormat="1" applyFont="1" applyFill="1" applyBorder="1" applyAlignment="1">
      <alignment horizontal="center" vertical="center"/>
    </xf>
    <xf numFmtId="164" fontId="3" fillId="7" borderId="50" xfId="0" applyNumberFormat="1" applyFont="1" applyFill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 wrapText="1"/>
    </xf>
    <xf numFmtId="164" fontId="3" fillId="7" borderId="2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textRotation="90" wrapText="1"/>
    </xf>
    <xf numFmtId="0" fontId="2" fillId="4" borderId="0" xfId="0" applyFont="1" applyFill="1"/>
    <xf numFmtId="0" fontId="3" fillId="4" borderId="40" xfId="0" applyFont="1" applyFill="1" applyBorder="1" applyAlignment="1">
      <alignment vertical="top" wrapText="1"/>
    </xf>
    <xf numFmtId="164" fontId="2" fillId="14" borderId="56" xfId="0" applyNumberFormat="1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164" fontId="2" fillId="10" borderId="55" xfId="0" applyNumberFormat="1" applyFont="1" applyFill="1" applyBorder="1" applyAlignment="1">
      <alignment horizontal="center" vertical="center"/>
    </xf>
    <xf numFmtId="164" fontId="2" fillId="10" borderId="56" xfId="0" applyNumberFormat="1" applyFont="1" applyFill="1" applyBorder="1" applyAlignment="1">
      <alignment horizontal="center" vertical="center"/>
    </xf>
    <xf numFmtId="164" fontId="3" fillId="7" borderId="29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164" fontId="2" fillId="7" borderId="29" xfId="0" applyNumberFormat="1" applyFont="1" applyFill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/>
    </xf>
    <xf numFmtId="164" fontId="2" fillId="9" borderId="56" xfId="0" applyNumberFormat="1" applyFont="1" applyFill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0" fontId="2" fillId="10" borderId="5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horizontal="center" vertical="center"/>
    </xf>
    <xf numFmtId="164" fontId="2" fillId="10" borderId="28" xfId="0" applyNumberFormat="1" applyFont="1" applyFill="1" applyBorder="1" applyAlignment="1">
      <alignment horizontal="center" vertical="center"/>
    </xf>
    <xf numFmtId="0" fontId="2" fillId="10" borderId="54" xfId="0" applyFont="1" applyFill="1" applyBorder="1" applyAlignment="1">
      <alignment horizontal="right" vertical="center"/>
    </xf>
    <xf numFmtId="164" fontId="2" fillId="6" borderId="54" xfId="0" applyNumberFormat="1" applyFont="1" applyFill="1" applyBorder="1" applyAlignment="1">
      <alignment horizontal="center" vertical="top"/>
    </xf>
    <xf numFmtId="0" fontId="2" fillId="6" borderId="55" xfId="0" applyFont="1" applyFill="1" applyBorder="1" applyAlignment="1">
      <alignment horizontal="center" vertical="top"/>
    </xf>
    <xf numFmtId="0" fontId="2" fillId="6" borderId="56" xfId="0" applyFont="1" applyFill="1" applyBorder="1" applyAlignment="1">
      <alignment horizontal="center" vertical="top"/>
    </xf>
    <xf numFmtId="164" fontId="2" fillId="11" borderId="54" xfId="0" applyNumberFormat="1" applyFont="1" applyFill="1" applyBorder="1" applyAlignment="1">
      <alignment horizontal="center" vertical="center"/>
    </xf>
    <xf numFmtId="164" fontId="2" fillId="13" borderId="60" xfId="0" applyNumberFormat="1" applyFont="1" applyFill="1" applyBorder="1" applyAlignment="1">
      <alignment horizontal="center"/>
    </xf>
    <xf numFmtId="164" fontId="2" fillId="13" borderId="58" xfId="0" applyNumberFormat="1" applyFont="1" applyFill="1" applyBorder="1" applyAlignment="1">
      <alignment horizontal="center"/>
    </xf>
    <xf numFmtId="164" fontId="2" fillId="13" borderId="59" xfId="0" applyNumberFormat="1" applyFont="1" applyFill="1" applyBorder="1" applyAlignment="1">
      <alignment horizontal="center"/>
    </xf>
    <xf numFmtId="164" fontId="2" fillId="21" borderId="54" xfId="0" applyNumberFormat="1" applyFont="1" applyFill="1" applyBorder="1" applyAlignment="1">
      <alignment horizontal="center" vertical="center"/>
    </xf>
    <xf numFmtId="164" fontId="2" fillId="21" borderId="55" xfId="0" applyNumberFormat="1" applyFont="1" applyFill="1" applyBorder="1" applyAlignment="1">
      <alignment horizontal="center" vertical="center"/>
    </xf>
    <xf numFmtId="164" fontId="2" fillId="21" borderId="56" xfId="0" applyNumberFormat="1" applyFont="1" applyFill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9" xfId="0" applyFont="1" applyFill="1" applyBorder="1" applyAlignment="1">
      <alignment vertical="center"/>
    </xf>
    <xf numFmtId="164" fontId="2" fillId="13" borderId="54" xfId="0" applyNumberFormat="1" applyFont="1" applyFill="1" applyBorder="1" applyAlignment="1">
      <alignment horizontal="center" vertical="center"/>
    </xf>
    <xf numFmtId="164" fontId="2" fillId="13" borderId="55" xfId="0" applyNumberFormat="1" applyFont="1" applyFill="1" applyBorder="1" applyAlignment="1">
      <alignment horizontal="center" vertical="center"/>
    </xf>
    <xf numFmtId="164" fontId="2" fillId="13" borderId="56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164" fontId="2" fillId="6" borderId="54" xfId="0" applyNumberFormat="1" applyFont="1" applyFill="1" applyBorder="1" applyAlignment="1">
      <alignment horizontal="center" vertical="center"/>
    </xf>
    <xf numFmtId="164" fontId="2" fillId="6" borderId="55" xfId="0" applyNumberFormat="1" applyFont="1" applyFill="1" applyBorder="1" applyAlignment="1">
      <alignment horizontal="center" vertical="center"/>
    </xf>
    <xf numFmtId="164" fontId="2" fillId="6" borderId="56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39" xfId="0" applyNumberFormat="1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vertical="center"/>
    </xf>
    <xf numFmtId="164" fontId="2" fillId="4" borderId="54" xfId="0" applyNumberFormat="1" applyFont="1" applyFill="1" applyBorder="1" applyAlignment="1">
      <alignment horizontal="center"/>
    </xf>
    <xf numFmtId="164" fontId="2" fillId="4" borderId="55" xfId="0" applyNumberFormat="1" applyFont="1" applyFill="1" applyBorder="1" applyAlignment="1">
      <alignment horizontal="center"/>
    </xf>
    <xf numFmtId="164" fontId="2" fillId="4" borderId="56" xfId="0" applyNumberFormat="1" applyFont="1" applyFill="1" applyBorder="1" applyAlignment="1">
      <alignment horizontal="center"/>
    </xf>
    <xf numFmtId="0" fontId="11" fillId="0" borderId="49" xfId="0" applyFont="1" applyBorder="1" applyAlignment="1">
      <alignment horizontal="left" vertical="center" wrapText="1"/>
    </xf>
    <xf numFmtId="164" fontId="2" fillId="4" borderId="32" xfId="0" applyNumberFormat="1" applyFont="1" applyFill="1" applyBorder="1" applyAlignment="1">
      <alignment horizontal="center"/>
    </xf>
    <xf numFmtId="164" fontId="2" fillId="18" borderId="35" xfId="0" applyNumberFormat="1" applyFont="1" applyFill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3" fillId="19" borderId="39" xfId="0" applyNumberFormat="1" applyFont="1" applyFill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2" fillId="4" borderId="44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164" fontId="2" fillId="15" borderId="49" xfId="0" applyNumberFormat="1" applyFont="1" applyFill="1" applyBorder="1" applyAlignment="1">
      <alignment horizontal="center"/>
    </xf>
    <xf numFmtId="0" fontId="2" fillId="9" borderId="60" xfId="0" applyFont="1" applyFill="1" applyBorder="1" applyAlignment="1">
      <alignment horizontal="center" vertical="center"/>
    </xf>
    <xf numFmtId="164" fontId="2" fillId="10" borderId="58" xfId="0" applyNumberFormat="1" applyFont="1" applyFill="1" applyBorder="1" applyAlignment="1">
      <alignment horizontal="center" vertical="center"/>
    </xf>
    <xf numFmtId="164" fontId="2" fillId="10" borderId="59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7" borderId="30" xfId="0" applyNumberFormat="1" applyFont="1" applyFill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3" fillId="7" borderId="10" xfId="1" applyNumberFormat="1" applyFont="1" applyFill="1" applyBorder="1" applyAlignment="1">
      <alignment horizontal="center"/>
    </xf>
    <xf numFmtId="164" fontId="3" fillId="7" borderId="10" xfId="42" applyNumberFormat="1" applyFont="1" applyFill="1" applyBorder="1" applyAlignment="1">
      <alignment horizontal="center" vertical="center" wrapText="1"/>
    </xf>
    <xf numFmtId="164" fontId="3" fillId="7" borderId="17" xfId="42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29" xfId="0" applyFont="1" applyBorder="1" applyAlignment="1">
      <alignment horizontal="center" vertical="center"/>
    </xf>
    <xf numFmtId="0" fontId="3" fillId="0" borderId="0" xfId="0" applyFont="1"/>
    <xf numFmtId="0" fontId="31" fillId="0" borderId="0" xfId="0" applyFont="1"/>
    <xf numFmtId="164" fontId="32" fillId="0" borderId="0" xfId="0" applyNumberFormat="1" applyFont="1"/>
    <xf numFmtId="0" fontId="32" fillId="0" borderId="0" xfId="0" applyFont="1"/>
    <xf numFmtId="0" fontId="3" fillId="0" borderId="1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0" fontId="11" fillId="0" borderId="32" xfId="0" applyFont="1" applyBorder="1"/>
    <xf numFmtId="0" fontId="3" fillId="4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2" fillId="11" borderId="54" xfId="0" applyFont="1" applyFill="1" applyBorder="1" applyAlignment="1">
      <alignment vertical="center"/>
    </xf>
    <xf numFmtId="0" fontId="2" fillId="11" borderId="55" xfId="0" applyFont="1" applyFill="1" applyBorder="1" applyAlignment="1">
      <alignment vertical="center"/>
    </xf>
    <xf numFmtId="164" fontId="3" fillId="7" borderId="37" xfId="0" applyNumberFormat="1" applyFont="1" applyFill="1" applyBorder="1" applyAlignment="1">
      <alignment horizontal="center" vertical="center"/>
    </xf>
    <xf numFmtId="2" fontId="3" fillId="7" borderId="29" xfId="0" applyNumberFormat="1" applyFont="1" applyFill="1" applyBorder="1" applyAlignment="1">
      <alignment horizontal="center" vertical="center"/>
    </xf>
    <xf numFmtId="0" fontId="33" fillId="22" borderId="27" xfId="0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22" borderId="48" xfId="0" applyFont="1" applyFill="1" applyBorder="1" applyAlignment="1">
      <alignment horizontal="center" vertical="center" wrapText="1"/>
    </xf>
    <xf numFmtId="0" fontId="11" fillId="22" borderId="49" xfId="0" applyFont="1" applyFill="1" applyBorder="1" applyAlignment="1">
      <alignment horizontal="center" vertical="center" wrapText="1"/>
    </xf>
    <xf numFmtId="0" fontId="11" fillId="22" borderId="48" xfId="0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justify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justify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left" vertical="center" wrapText="1"/>
    </xf>
    <xf numFmtId="0" fontId="11" fillId="0" borderId="10" xfId="0" applyFont="1" applyBorder="1"/>
    <xf numFmtId="0" fontId="11" fillId="8" borderId="48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justify" vertical="center" wrapText="1"/>
    </xf>
    <xf numFmtId="0" fontId="11" fillId="8" borderId="49" xfId="0" applyFont="1" applyFill="1" applyBorder="1" applyAlignment="1">
      <alignment horizontal="left" vertical="center" wrapText="1"/>
    </xf>
    <xf numFmtId="0" fontId="34" fillId="0" borderId="0" xfId="0" applyFont="1"/>
    <xf numFmtId="0" fontId="11" fillId="0" borderId="33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49" fontId="2" fillId="2" borderId="3" xfId="0" applyNumberFormat="1" applyFont="1" applyFill="1" applyBorder="1" applyAlignment="1">
      <alignment horizontal="center" vertical="center" textRotation="90" wrapText="1"/>
    </xf>
    <xf numFmtId="49" fontId="2" fillId="2" borderId="6" xfId="0" applyNumberFormat="1" applyFont="1" applyFill="1" applyBorder="1" applyAlignment="1">
      <alignment horizontal="center" vertical="center" textRotation="90" wrapText="1"/>
    </xf>
    <xf numFmtId="49" fontId="2" fillId="2" borderId="14" xfId="0" applyNumberFormat="1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7" borderId="17" xfId="0" applyNumberFormat="1" applyFont="1" applyFill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0" fontId="3" fillId="7" borderId="17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164" fontId="3" fillId="7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7" borderId="29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4" fontId="3" fillId="7" borderId="2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3" fillId="7" borderId="6" xfId="0" applyNumberFormat="1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right" vertical="center"/>
    </xf>
    <xf numFmtId="0" fontId="2" fillId="11" borderId="55" xfId="0" applyFont="1" applyFill="1" applyBorder="1" applyAlignment="1">
      <alignment horizontal="right" vertical="center"/>
    </xf>
    <xf numFmtId="164" fontId="3" fillId="7" borderId="14" xfId="0" applyNumberFormat="1" applyFont="1" applyFill="1" applyBorder="1" applyAlignment="1">
      <alignment horizontal="center" vertical="center"/>
    </xf>
    <xf numFmtId="164" fontId="3" fillId="7" borderId="17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12" borderId="54" xfId="0" applyFont="1" applyFill="1" applyBorder="1" applyAlignment="1">
      <alignment horizontal="right" vertical="center"/>
    </xf>
    <xf numFmtId="0" fontId="2" fillId="12" borderId="55" xfId="0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11" borderId="65" xfId="0" applyFont="1" applyFill="1" applyBorder="1" applyAlignment="1">
      <alignment horizontal="right" vertical="center"/>
    </xf>
    <xf numFmtId="0" fontId="2" fillId="21" borderId="10" xfId="0" applyFont="1" applyFill="1" applyBorder="1" applyAlignment="1">
      <alignment horizontal="right" vertical="center" wrapText="1"/>
    </xf>
    <xf numFmtId="0" fontId="2" fillId="21" borderId="11" xfId="0" applyFont="1" applyFill="1" applyBorder="1" applyAlignment="1">
      <alignment horizontal="right" vertical="center" wrapText="1"/>
    </xf>
    <xf numFmtId="0" fontId="2" fillId="21" borderId="19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8" borderId="17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7" borderId="21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left" vertical="center" wrapText="1"/>
    </xf>
    <xf numFmtId="0" fontId="4" fillId="13" borderId="6" xfId="0" applyFont="1" applyFill="1" applyBorder="1" applyAlignment="1">
      <alignment horizontal="left" vertical="center"/>
    </xf>
    <xf numFmtId="0" fontId="4" fillId="13" borderId="14" xfId="0" applyFont="1" applyFill="1" applyBorder="1" applyAlignment="1">
      <alignment horizontal="left" vertical="center"/>
    </xf>
    <xf numFmtId="0" fontId="3" fillId="13" borderId="6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left" vertical="center"/>
    </xf>
    <xf numFmtId="164" fontId="3" fillId="7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left" vertical="center" wrapText="1"/>
    </xf>
    <xf numFmtId="0" fontId="2" fillId="13" borderId="11" xfId="0" applyFont="1" applyFill="1" applyBorder="1" applyAlignment="1">
      <alignment horizontal="left" vertical="center" wrapText="1"/>
    </xf>
    <xf numFmtId="0" fontId="2" fillId="13" borderId="19" xfId="0" applyFont="1" applyFill="1" applyBorder="1" applyAlignment="1">
      <alignment horizontal="left" vertical="center" wrapText="1"/>
    </xf>
    <xf numFmtId="0" fontId="2" fillId="13" borderId="3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3" fillId="21" borderId="9" xfId="0" applyFont="1" applyFill="1" applyBorder="1" applyAlignment="1">
      <alignment horizontal="center" vertical="center"/>
    </xf>
    <xf numFmtId="0" fontId="3" fillId="21" borderId="6" xfId="0" applyFont="1" applyFill="1" applyBorder="1" applyAlignment="1">
      <alignment horizontal="center" vertical="center"/>
    </xf>
    <xf numFmtId="0" fontId="3" fillId="21" borderId="1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2" fillId="12" borderId="31" xfId="0" applyFont="1" applyFill="1" applyBorder="1" applyAlignment="1">
      <alignment horizontal="right" vertical="center" wrapText="1"/>
    </xf>
    <xf numFmtId="0" fontId="2" fillId="12" borderId="23" xfId="0" applyFont="1" applyFill="1" applyBorder="1" applyAlignment="1">
      <alignment horizontal="right" vertical="center" wrapText="1"/>
    </xf>
    <xf numFmtId="0" fontId="2" fillId="12" borderId="57" xfId="0" applyFont="1" applyFill="1" applyBorder="1" applyAlignment="1">
      <alignment horizontal="right" vertical="center" wrapText="1"/>
    </xf>
    <xf numFmtId="0" fontId="2" fillId="21" borderId="17" xfId="0" applyFont="1" applyFill="1" applyBorder="1" applyAlignment="1">
      <alignment horizontal="right" vertical="center" wrapText="1"/>
    </xf>
    <xf numFmtId="0" fontId="2" fillId="21" borderId="14" xfId="0" applyFont="1" applyFill="1" applyBorder="1" applyAlignment="1">
      <alignment horizontal="right" vertical="center" wrapText="1"/>
    </xf>
    <xf numFmtId="0" fontId="2" fillId="21" borderId="15" xfId="0" applyFont="1" applyFill="1" applyBorder="1" applyAlignment="1">
      <alignment horizontal="right" vertical="center" wrapText="1"/>
    </xf>
    <xf numFmtId="0" fontId="2" fillId="13" borderId="17" xfId="0" applyFont="1" applyFill="1" applyBorder="1" applyAlignment="1">
      <alignment horizontal="right" vertical="center" wrapText="1"/>
    </xf>
    <xf numFmtId="0" fontId="2" fillId="13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right" vertical="center"/>
    </xf>
    <xf numFmtId="0" fontId="2" fillId="11" borderId="23" xfId="0" applyFont="1" applyFill="1" applyBorder="1" applyAlignment="1">
      <alignment horizontal="right" vertical="center"/>
    </xf>
    <xf numFmtId="0" fontId="2" fillId="11" borderId="57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right"/>
    </xf>
    <xf numFmtId="0" fontId="2" fillId="21" borderId="11" xfId="0" applyFont="1" applyFill="1" applyBorder="1" applyAlignment="1">
      <alignment horizontal="right"/>
    </xf>
    <xf numFmtId="0" fontId="2" fillId="21" borderId="1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 vertical="center"/>
    </xf>
    <xf numFmtId="0" fontId="2" fillId="6" borderId="11" xfId="0" applyFont="1" applyFill="1" applyBorder="1" applyAlignment="1">
      <alignment horizontal="right" vertical="center"/>
    </xf>
    <xf numFmtId="0" fontId="2" fillId="6" borderId="19" xfId="0" applyFont="1" applyFill="1" applyBorder="1" applyAlignment="1">
      <alignment horizontal="right" vertical="center"/>
    </xf>
    <xf numFmtId="0" fontId="3" fillId="7" borderId="2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2" fillId="13" borderId="15" xfId="0" applyFont="1" applyFill="1" applyBorder="1" applyAlignment="1">
      <alignment horizontal="left" vertical="center"/>
    </xf>
    <xf numFmtId="0" fontId="2" fillId="13" borderId="19" xfId="0" applyFont="1" applyFill="1" applyBorder="1" applyAlignment="1">
      <alignment horizontal="left" vertical="center"/>
    </xf>
    <xf numFmtId="0" fontId="2" fillId="13" borderId="39" xfId="0" applyFont="1" applyFill="1" applyBorder="1" applyAlignment="1">
      <alignment horizontal="left" vertical="center"/>
    </xf>
    <xf numFmtId="0" fontId="2" fillId="13" borderId="10" xfId="0" applyFont="1" applyFill="1" applyBorder="1" applyAlignment="1">
      <alignment horizontal="right" vertical="center"/>
    </xf>
    <xf numFmtId="0" fontId="2" fillId="13" borderId="11" xfId="0" applyFont="1" applyFill="1" applyBorder="1" applyAlignment="1">
      <alignment horizontal="right" vertical="center"/>
    </xf>
    <xf numFmtId="164" fontId="3" fillId="7" borderId="50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left" vertical="center" wrapText="1"/>
    </xf>
    <xf numFmtId="0" fontId="2" fillId="16" borderId="31" xfId="0" applyFont="1" applyFill="1" applyBorder="1" applyAlignment="1">
      <alignment horizontal="center" vertical="top" wrapText="1"/>
    </xf>
    <xf numFmtId="0" fontId="2" fillId="16" borderId="23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 wrapText="1"/>
    </xf>
    <xf numFmtId="0" fontId="2" fillId="17" borderId="31" xfId="0" applyFont="1" applyFill="1" applyBorder="1" applyAlignment="1">
      <alignment horizontal="right" vertical="top" wrapText="1"/>
    </xf>
    <xf numFmtId="0" fontId="2" fillId="17" borderId="23" xfId="0" applyFont="1" applyFill="1" applyBorder="1" applyAlignment="1">
      <alignment horizontal="right" vertical="top" wrapText="1"/>
    </xf>
    <xf numFmtId="0" fontId="2" fillId="18" borderId="34" xfId="0" applyFont="1" applyFill="1" applyBorder="1" applyAlignment="1">
      <alignment horizontal="left" vertical="top" wrapText="1"/>
    </xf>
    <xf numFmtId="0" fontId="2" fillId="18" borderId="26" xfId="0" applyFont="1" applyFill="1" applyBorder="1" applyAlignment="1">
      <alignment horizontal="left" vertical="top" wrapText="1"/>
    </xf>
    <xf numFmtId="0" fontId="2" fillId="18" borderId="27" xfId="0" applyFont="1" applyFill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2" fillId="4" borderId="52" xfId="0" applyFont="1" applyFill="1" applyBorder="1" applyAlignment="1">
      <alignment horizontal="right"/>
    </xf>
    <xf numFmtId="0" fontId="2" fillId="4" borderId="53" xfId="0" applyFont="1" applyFill="1" applyBorder="1" applyAlignment="1">
      <alignment horizontal="right"/>
    </xf>
    <xf numFmtId="0" fontId="3" fillId="0" borderId="4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2" fillId="16" borderId="47" xfId="0" applyFont="1" applyFill="1" applyBorder="1" applyAlignment="1">
      <alignment horizontal="right" vertical="top" wrapText="1"/>
    </xf>
    <xf numFmtId="0" fontId="2" fillId="16" borderId="1" xfId="0" applyFont="1" applyFill="1" applyBorder="1" applyAlignment="1">
      <alignment horizontal="right" vertical="top" wrapText="1"/>
    </xf>
    <xf numFmtId="0" fontId="2" fillId="16" borderId="48" xfId="0" applyFont="1" applyFill="1" applyBorder="1" applyAlignment="1">
      <alignment horizontal="right" vertical="top" wrapText="1"/>
    </xf>
    <xf numFmtId="0" fontId="3" fillId="19" borderId="40" xfId="0" applyFont="1" applyFill="1" applyBorder="1" applyAlignment="1">
      <alignment horizontal="left" vertical="top" wrapText="1"/>
    </xf>
    <xf numFmtId="0" fontId="3" fillId="19" borderId="17" xfId="0" applyFont="1" applyFill="1" applyBorder="1" applyAlignment="1">
      <alignment horizontal="left" vertical="top" wrapText="1"/>
    </xf>
    <xf numFmtId="0" fontId="3" fillId="19" borderId="18" xfId="0" applyFont="1" applyFill="1" applyBorder="1" applyAlignment="1">
      <alignment horizontal="left" vertical="top" wrapText="1"/>
    </xf>
    <xf numFmtId="0" fontId="3" fillId="19" borderId="41" xfId="0" applyFont="1" applyFill="1" applyBorder="1" applyAlignment="1">
      <alignment horizontal="left" vertical="top" wrapText="1"/>
    </xf>
    <xf numFmtId="0" fontId="3" fillId="19" borderId="42" xfId="0" applyFont="1" applyFill="1" applyBorder="1" applyAlignment="1">
      <alignment horizontal="left" vertical="top" wrapText="1"/>
    </xf>
    <xf numFmtId="0" fontId="3" fillId="19" borderId="43" xfId="0" applyFont="1" applyFill="1" applyBorder="1" applyAlignment="1">
      <alignment horizontal="left" vertical="top" wrapText="1"/>
    </xf>
    <xf numFmtId="0" fontId="2" fillId="17" borderId="24" xfId="0" applyFont="1" applyFill="1" applyBorder="1" applyAlignment="1">
      <alignment horizontal="right" vertical="top" wrapText="1"/>
    </xf>
    <xf numFmtId="0" fontId="3" fillId="20" borderId="31" xfId="0" applyFont="1" applyFill="1" applyBorder="1" applyAlignment="1">
      <alignment horizontal="left" vertical="top" wrapText="1"/>
    </xf>
    <xf numFmtId="0" fontId="3" fillId="20" borderId="23" xfId="0" applyFont="1" applyFill="1" applyBorder="1" applyAlignment="1">
      <alignment horizontal="left" vertical="top" wrapText="1"/>
    </xf>
    <xf numFmtId="0" fontId="3" fillId="20" borderId="24" xfId="0" applyFont="1" applyFill="1" applyBorder="1" applyAlignment="1">
      <alignment horizontal="left" vertical="top" wrapText="1"/>
    </xf>
    <xf numFmtId="0" fontId="2" fillId="17" borderId="34" xfId="0" applyFont="1" applyFill="1" applyBorder="1" applyAlignment="1">
      <alignment horizontal="right" vertical="top" wrapText="1"/>
    </xf>
    <xf numFmtId="0" fontId="2" fillId="17" borderId="26" xfId="0" applyFont="1" applyFill="1" applyBorder="1" applyAlignment="1">
      <alignment horizontal="right" vertical="top" wrapText="1"/>
    </xf>
    <xf numFmtId="0" fontId="2" fillId="17" borderId="27" xfId="0" applyFont="1" applyFill="1" applyBorder="1" applyAlignment="1">
      <alignment horizontal="righ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15" borderId="31" xfId="0" applyFont="1" applyFill="1" applyBorder="1" applyAlignment="1">
      <alignment horizontal="center" vertical="top" wrapText="1"/>
    </xf>
    <xf numFmtId="0" fontId="2" fillId="15" borderId="23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horizontal="righ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" fillId="13" borderId="0" xfId="0" applyFont="1" applyFill="1" applyAlignment="1">
      <alignment horizontal="left" vertical="center" wrapText="1"/>
    </xf>
    <xf numFmtId="0" fontId="2" fillId="13" borderId="25" xfId="0" applyFont="1" applyFill="1" applyBorder="1" applyAlignment="1">
      <alignment horizontal="left" vertical="center" wrapText="1"/>
    </xf>
    <xf numFmtId="0" fontId="2" fillId="21" borderId="17" xfId="0" applyFont="1" applyFill="1" applyBorder="1" applyAlignment="1">
      <alignment horizontal="left" vertical="center" wrapText="1"/>
    </xf>
    <xf numFmtId="0" fontId="2" fillId="21" borderId="18" xfId="0" applyFont="1" applyFill="1" applyBorder="1" applyAlignment="1">
      <alignment horizontal="left" vertical="center" wrapText="1"/>
    </xf>
    <xf numFmtId="164" fontId="3" fillId="7" borderId="9" xfId="0" applyNumberFormat="1" applyFont="1" applyFill="1" applyBorder="1" applyAlignment="1">
      <alignment horizontal="center" vertical="center"/>
    </xf>
    <xf numFmtId="164" fontId="3" fillId="7" borderId="50" xfId="0" applyNumberFormat="1" applyFont="1" applyFill="1" applyBorder="1" applyAlignment="1">
      <alignment horizontal="center" vertical="center"/>
    </xf>
    <xf numFmtId="164" fontId="3" fillId="7" borderId="30" xfId="0" applyNumberFormat="1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right" vertical="center"/>
    </xf>
    <xf numFmtId="0" fontId="2" fillId="12" borderId="23" xfId="0" applyFont="1" applyFill="1" applyBorder="1" applyAlignment="1">
      <alignment horizontal="right" vertical="center"/>
    </xf>
    <xf numFmtId="0" fontId="2" fillId="12" borderId="57" xfId="0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right" vertical="center"/>
    </xf>
    <xf numFmtId="0" fontId="2" fillId="6" borderId="14" xfId="0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21" borderId="10" xfId="0" applyFont="1" applyFill="1" applyBorder="1" applyAlignment="1">
      <alignment horizontal="left" vertical="center" wrapText="1"/>
    </xf>
    <xf numFmtId="0" fontId="2" fillId="21" borderId="11" xfId="0" applyFont="1" applyFill="1" applyBorder="1" applyAlignment="1">
      <alignment horizontal="left" vertical="center" wrapText="1"/>
    </xf>
    <xf numFmtId="0" fontId="2" fillId="21" borderId="19" xfId="0" applyFont="1" applyFill="1" applyBorder="1" applyAlignment="1">
      <alignment horizontal="left" vertical="center" wrapText="1"/>
    </xf>
    <xf numFmtId="0" fontId="2" fillId="21" borderId="39" xfId="0" applyFont="1" applyFill="1" applyBorder="1" applyAlignment="1">
      <alignment horizontal="left" vertical="center" wrapText="1"/>
    </xf>
    <xf numFmtId="0" fontId="2" fillId="21" borderId="10" xfId="0" applyFont="1" applyFill="1" applyBorder="1" applyAlignment="1">
      <alignment horizontal="left" vertical="center"/>
    </xf>
    <xf numFmtId="0" fontId="2" fillId="21" borderId="11" xfId="0" applyFont="1" applyFill="1" applyBorder="1" applyAlignment="1">
      <alignment horizontal="left" vertical="center"/>
    </xf>
    <xf numFmtId="0" fontId="2" fillId="21" borderId="19" xfId="0" applyFont="1" applyFill="1" applyBorder="1" applyAlignment="1">
      <alignment horizontal="left" vertical="center"/>
    </xf>
    <xf numFmtId="0" fontId="2" fillId="21" borderId="39" xfId="0" applyFont="1" applyFill="1" applyBorder="1" applyAlignment="1">
      <alignment horizontal="left" vertical="center"/>
    </xf>
    <xf numFmtId="0" fontId="2" fillId="14" borderId="54" xfId="0" applyFont="1" applyFill="1" applyBorder="1" applyAlignment="1">
      <alignment horizontal="right" vertical="center"/>
    </xf>
    <xf numFmtId="0" fontId="2" fillId="14" borderId="55" xfId="0" applyFont="1" applyFill="1" applyBorder="1" applyAlignment="1">
      <alignment horizontal="right" vertical="center"/>
    </xf>
    <xf numFmtId="0" fontId="2" fillId="21" borderId="17" xfId="0" applyFont="1" applyFill="1" applyBorder="1" applyAlignment="1">
      <alignment horizontal="right" vertical="center"/>
    </xf>
    <xf numFmtId="0" fontId="2" fillId="21" borderId="14" xfId="0" applyFont="1" applyFill="1" applyBorder="1" applyAlignment="1">
      <alignment horizontal="right" vertical="center"/>
    </xf>
    <xf numFmtId="0" fontId="2" fillId="21" borderId="15" xfId="0" applyFont="1" applyFill="1" applyBorder="1" applyAlignment="1">
      <alignment horizontal="right" vertical="center"/>
    </xf>
    <xf numFmtId="0" fontId="2" fillId="14" borderId="54" xfId="0" applyFont="1" applyFill="1" applyBorder="1" applyAlignment="1">
      <alignment horizontal="right" vertical="center" wrapText="1"/>
    </xf>
    <xf numFmtId="0" fontId="2" fillId="14" borderId="55" xfId="0" applyFont="1" applyFill="1" applyBorder="1" applyAlignment="1">
      <alignment horizontal="right" vertical="center" wrapText="1"/>
    </xf>
    <xf numFmtId="0" fontId="2" fillId="10" borderId="2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164" fontId="2" fillId="10" borderId="3" xfId="0" applyNumberFormat="1" applyFont="1" applyFill="1" applyBorder="1" applyAlignment="1">
      <alignment horizontal="center" vertical="center"/>
    </xf>
    <xf numFmtId="164" fontId="2" fillId="10" borderId="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164" fontId="2" fillId="10" borderId="28" xfId="0" applyNumberFormat="1" applyFont="1" applyFill="1" applyBorder="1" applyAlignment="1">
      <alignment horizontal="center" vertical="center"/>
    </xf>
    <xf numFmtId="164" fontId="2" fillId="10" borderId="29" xfId="0" applyNumberFormat="1" applyFont="1" applyFill="1" applyBorder="1" applyAlignment="1">
      <alignment horizontal="center" vertical="center"/>
    </xf>
    <xf numFmtId="0" fontId="33" fillId="23" borderId="31" xfId="0" applyFont="1" applyFill="1" applyBorder="1" applyAlignment="1">
      <alignment horizontal="justify" vertical="center" wrapText="1"/>
    </xf>
    <xf numFmtId="0" fontId="33" fillId="23" borderId="23" xfId="0" applyFont="1" applyFill="1" applyBorder="1" applyAlignment="1">
      <alignment horizontal="justify" vertical="center" wrapText="1"/>
    </xf>
    <xf numFmtId="0" fontId="33" fillId="23" borderId="62" xfId="0" applyFont="1" applyFill="1" applyBorder="1" applyAlignment="1">
      <alignment horizontal="justify" vertical="center" wrapText="1"/>
    </xf>
    <xf numFmtId="0" fontId="33" fillId="23" borderId="47" xfId="0" applyFont="1" applyFill="1" applyBorder="1" applyAlignment="1">
      <alignment horizontal="justify" vertical="center" wrapText="1"/>
    </xf>
    <xf numFmtId="0" fontId="33" fillId="23" borderId="1" xfId="0" applyFont="1" applyFill="1" applyBorder="1" applyAlignment="1">
      <alignment horizontal="justify" vertical="center" wrapText="1"/>
    </xf>
    <xf numFmtId="0" fontId="33" fillId="23" borderId="48" xfId="0" applyFont="1" applyFill="1" applyBorder="1" applyAlignment="1">
      <alignment horizontal="justify" vertical="center" wrapText="1"/>
    </xf>
    <xf numFmtId="0" fontId="33" fillId="23" borderId="34" xfId="0" applyFont="1" applyFill="1" applyBorder="1" applyAlignment="1">
      <alignment horizontal="left" vertical="center" wrapText="1"/>
    </xf>
    <xf numFmtId="0" fontId="33" fillId="23" borderId="26" xfId="0" applyFont="1" applyFill="1" applyBorder="1" applyAlignment="1">
      <alignment horizontal="left" vertical="center" wrapText="1"/>
    </xf>
    <xf numFmtId="0" fontId="33" fillId="23" borderId="27" xfId="0" applyFont="1" applyFill="1" applyBorder="1" applyAlignment="1">
      <alignment horizontal="left" vertical="center" wrapText="1"/>
    </xf>
    <xf numFmtId="0" fontId="33" fillId="56" borderId="31" xfId="0" applyFont="1" applyFill="1" applyBorder="1" applyAlignment="1">
      <alignment horizontal="left" vertical="top" wrapText="1"/>
    </xf>
    <xf numFmtId="0" fontId="33" fillId="56" borderId="23" xfId="0" applyFont="1" applyFill="1" applyBorder="1" applyAlignment="1">
      <alignment horizontal="left" vertical="top" wrapText="1"/>
    </xf>
    <xf numFmtId="0" fontId="33" fillId="56" borderId="24" xfId="0" applyFont="1" applyFill="1" applyBorder="1" applyAlignment="1">
      <alignment horizontal="left" vertical="top" wrapText="1"/>
    </xf>
    <xf numFmtId="0" fontId="33" fillId="24" borderId="31" xfId="0" applyFont="1" applyFill="1" applyBorder="1" applyAlignment="1">
      <alignment horizontal="justify" vertical="center" wrapText="1"/>
    </xf>
    <xf numFmtId="0" fontId="33" fillId="24" borderId="23" xfId="0" applyFont="1" applyFill="1" applyBorder="1" applyAlignment="1">
      <alignment horizontal="justify" vertical="center" wrapText="1"/>
    </xf>
    <xf numFmtId="0" fontId="33" fillId="24" borderId="62" xfId="0" applyFont="1" applyFill="1" applyBorder="1" applyAlignment="1">
      <alignment horizontal="justify" vertical="center" wrapText="1"/>
    </xf>
    <xf numFmtId="0" fontId="33" fillId="23" borderId="34" xfId="0" applyFont="1" applyFill="1" applyBorder="1" applyAlignment="1">
      <alignment horizontal="justify" vertical="center" wrapText="1"/>
    </xf>
    <xf numFmtId="0" fontId="33" fillId="23" borderId="26" xfId="0" applyFont="1" applyFill="1" applyBorder="1" applyAlignment="1">
      <alignment horizontal="justify" vertical="center" wrapText="1"/>
    </xf>
    <xf numFmtId="0" fontId="33" fillId="23" borderId="76" xfId="0" applyFont="1" applyFill="1" applyBorder="1" applyAlignment="1">
      <alignment horizontal="justify" vertical="center" wrapText="1"/>
    </xf>
    <xf numFmtId="0" fontId="33" fillId="23" borderId="64" xfId="0" applyFont="1" applyFill="1" applyBorder="1" applyAlignment="1">
      <alignment horizontal="justify" vertical="center" wrapText="1"/>
    </xf>
    <xf numFmtId="0" fontId="33" fillId="22" borderId="44" xfId="0" applyFont="1" applyFill="1" applyBorder="1" applyAlignment="1">
      <alignment horizontal="center" vertical="center" wrapText="1"/>
    </xf>
    <xf numFmtId="0" fontId="33" fillId="22" borderId="61" xfId="0" applyFont="1" applyFill="1" applyBorder="1" applyAlignment="1">
      <alignment horizontal="center" vertical="center" wrapText="1"/>
    </xf>
    <xf numFmtId="0" fontId="33" fillId="22" borderId="31" xfId="0" applyFont="1" applyFill="1" applyBorder="1" applyAlignment="1">
      <alignment horizontal="center" vertical="center" wrapText="1"/>
    </xf>
    <xf numFmtId="0" fontId="33" fillId="22" borderId="23" xfId="0" applyFont="1" applyFill="1" applyBorder="1" applyAlignment="1">
      <alignment horizontal="center" vertical="center" wrapText="1"/>
    </xf>
    <xf numFmtId="0" fontId="33" fillId="22" borderId="62" xfId="0" applyFont="1" applyFill="1" applyBorder="1" applyAlignment="1">
      <alignment horizontal="center" vertical="center" wrapText="1"/>
    </xf>
    <xf numFmtId="0" fontId="33" fillId="22" borderId="27" xfId="0" applyFont="1" applyFill="1" applyBorder="1" applyAlignment="1">
      <alignment horizontal="center" vertical="center" wrapText="1"/>
    </xf>
    <xf numFmtId="0" fontId="33" fillId="22" borderId="63" xfId="0" applyFont="1" applyFill="1" applyBorder="1" applyAlignment="1">
      <alignment horizontal="center" vertical="center" wrapText="1"/>
    </xf>
    <xf numFmtId="0" fontId="33" fillId="8" borderId="31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 wrapText="1"/>
    </xf>
    <xf numFmtId="0" fontId="33" fillId="23" borderId="24" xfId="0" applyFont="1" applyFill="1" applyBorder="1" applyAlignment="1">
      <alignment horizontal="justify" vertical="center" wrapText="1"/>
    </xf>
    <xf numFmtId="0" fontId="33" fillId="24" borderId="24" xfId="0" applyFont="1" applyFill="1" applyBorder="1" applyAlignment="1">
      <alignment horizontal="justify" vertical="center" wrapText="1"/>
    </xf>
    <xf numFmtId="0" fontId="33" fillId="23" borderId="27" xfId="0" applyFont="1" applyFill="1" applyBorder="1" applyAlignment="1">
      <alignment horizontal="justify" vertical="center" wrapText="1"/>
    </xf>
    <xf numFmtId="0" fontId="6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</cellXfs>
  <cellStyles count="27389">
    <cellStyle name="1 antraštė" xfId="3" builtinId="16" customBuiltin="1"/>
    <cellStyle name="2 antraštė" xfId="4" builtinId="17" customBuiltin="1"/>
    <cellStyle name="20% – paryškinimas 1" xfId="19" builtinId="30" customBuiltin="1"/>
    <cellStyle name="20% – paryškinimas 1 10" xfId="1398" xr:uid="{7F5D1C0F-8494-4420-8814-F4D2234AE6D7}"/>
    <cellStyle name="20% – paryškinimas 1 10 2" xfId="4134" xr:uid="{4B79A6A0-CB10-48FD-A971-1B29F02AF22B}"/>
    <cellStyle name="20% – paryškinimas 1 10 2 2" xfId="10974" xr:uid="{54D4A269-166F-4A61-B0C1-B09AE4C3AD76}"/>
    <cellStyle name="20% – paryškinimas 1 10 2 2 2" xfId="24654" xr:uid="{4E65710F-9C12-4519-8658-F8462950F852}"/>
    <cellStyle name="20% – paryškinimas 1 10 2 3" xfId="17814" xr:uid="{61A4AF26-915E-48E7-9DBA-B47D4363AC4C}"/>
    <cellStyle name="20% – paryškinimas 1 10 3" xfId="8238" xr:uid="{EB1BA95C-7A4E-4A32-925B-4A7D6EEA7AA1}"/>
    <cellStyle name="20% – paryškinimas 1 10 3 2" xfId="21918" xr:uid="{0A727DE5-8A78-4A83-BE07-4EE82B41E8AA}"/>
    <cellStyle name="20% – paryškinimas 1 10 4" xfId="15078" xr:uid="{A24FF8A8-0B40-45E7-AE10-658287F7B67E}"/>
    <cellStyle name="20% – paryškinimas 1 11" xfId="2766" xr:uid="{1465FEE3-3521-44DA-B192-5CEE186974E6}"/>
    <cellStyle name="20% – paryškinimas 1 11 2" xfId="9606" xr:uid="{FC1D4B49-EF43-461A-A807-ED25F2E21A80}"/>
    <cellStyle name="20% – paryškinimas 1 11 2 2" xfId="23286" xr:uid="{22D1C90B-EE9D-43EE-AF15-DD559CCAA8E5}"/>
    <cellStyle name="20% – paryškinimas 1 11 3" xfId="16446" xr:uid="{D4A8A895-7FBB-42ED-B39B-B33B4AA5B636}"/>
    <cellStyle name="20% – paryškinimas 1 12" xfId="5502" xr:uid="{5EF24656-CD32-443C-8212-A7A1F9B4E06E}"/>
    <cellStyle name="20% – paryškinimas 1 12 2" xfId="12342" xr:uid="{EF2EAE18-D2D7-4779-AACB-654330E76CB6}"/>
    <cellStyle name="20% – paryškinimas 1 12 2 2" xfId="26022" xr:uid="{7AA82F19-F23A-4A9D-A561-E7584451B830}"/>
    <cellStyle name="20% – paryškinimas 1 12 3" xfId="19182" xr:uid="{AEDCE7B9-B5CA-451C-A263-64E57FA01DC4}"/>
    <cellStyle name="20% – paryškinimas 1 13" xfId="6870" xr:uid="{9BD276C4-FCA0-4289-B1A5-22AA095E9F72}"/>
    <cellStyle name="20% – paryškinimas 1 13 2" xfId="20550" xr:uid="{D1179AFE-A991-404D-B53D-A79D27D0D1BE}"/>
    <cellStyle name="20% – paryškinimas 1 14" xfId="13710" xr:uid="{1BF53DDE-A556-4940-B8DD-E80DE78DC4A3}"/>
    <cellStyle name="20% – paryškinimas 1 2" xfId="45" xr:uid="{0EBF7744-17BF-4A76-B278-599ACE06FEA7}"/>
    <cellStyle name="20% – paryškinimas 1 2 10" xfId="5521" xr:uid="{ED7323EE-D877-4065-86B2-F182D58D962F}"/>
    <cellStyle name="20% – paryškinimas 1 2 10 2" xfId="12361" xr:uid="{E0476C2A-59F2-4035-A567-7733344E8D0A}"/>
    <cellStyle name="20% – paryškinimas 1 2 10 2 2" xfId="26041" xr:uid="{9290781B-7937-430A-B0FC-9EB5A0DEFC36}"/>
    <cellStyle name="20% – paryškinimas 1 2 10 3" xfId="19201" xr:uid="{7B443647-9644-445D-B364-4D06217B31D2}"/>
    <cellStyle name="20% – paryškinimas 1 2 11" xfId="6889" xr:uid="{9ACD2415-E480-4D61-9D54-1D3227CCE2DC}"/>
    <cellStyle name="20% – paryškinimas 1 2 11 2" xfId="20569" xr:uid="{267EDBC8-2744-4008-A2B5-C6B60B17A48B}"/>
    <cellStyle name="20% – paryškinimas 1 2 12" xfId="13729" xr:uid="{DBB42C56-215F-4F8B-9706-C0645953C2D0}"/>
    <cellStyle name="20% – paryškinimas 1 2 2" xfId="103" xr:uid="{ECE7A149-4D6C-4D81-8DC6-CBA701E5876A}"/>
    <cellStyle name="20% – paryškinimas 1 2 2 2" xfId="218" xr:uid="{567E15AC-1A93-4545-993B-447B80DA6FFE}"/>
    <cellStyle name="20% – paryškinimas 1 2 2 2 2" xfId="561" xr:uid="{67086668-B174-46C0-B2CB-D3A3E411FA9F}"/>
    <cellStyle name="20% – paryškinimas 1 2 2 2 2 2" xfId="1246" xr:uid="{C87FF8A6-9407-4491-B18B-0E75BF51147B}"/>
    <cellStyle name="20% – paryškinimas 1 2 2 2 2 2 2" xfId="2614" xr:uid="{DFD29E65-8EDB-4AF8-A01B-16C7916DD7CF}"/>
    <cellStyle name="20% – paryškinimas 1 2 2 2 2 2 2 2" xfId="5350" xr:uid="{1740DDEB-27FE-4952-84DF-B28A9603596E}"/>
    <cellStyle name="20% – paryškinimas 1 2 2 2 2 2 2 2 2" xfId="12190" xr:uid="{F8298B1F-A54C-4521-8935-118A15277E56}"/>
    <cellStyle name="20% – paryškinimas 1 2 2 2 2 2 2 2 2 2" xfId="25870" xr:uid="{086CD595-D7AC-44A6-8B9C-C602720FDF83}"/>
    <cellStyle name="20% – paryškinimas 1 2 2 2 2 2 2 2 3" xfId="19030" xr:uid="{CFF533F5-961C-46A6-9533-3234ACF3AC44}"/>
    <cellStyle name="20% – paryškinimas 1 2 2 2 2 2 2 3" xfId="9454" xr:uid="{53B5DF43-F5B0-4E9A-B0BE-34EB150FA2EF}"/>
    <cellStyle name="20% – paryškinimas 1 2 2 2 2 2 2 3 2" xfId="23134" xr:uid="{6CE53264-3856-447A-8D76-9CA3F4CF89D4}"/>
    <cellStyle name="20% – paryškinimas 1 2 2 2 2 2 2 4" xfId="16294" xr:uid="{B3A17660-49FD-4EAA-B314-461B7E41D2EA}"/>
    <cellStyle name="20% – paryškinimas 1 2 2 2 2 2 3" xfId="3982" xr:uid="{E2378AE7-D336-4654-9FB6-09BAB8D2D657}"/>
    <cellStyle name="20% – paryškinimas 1 2 2 2 2 2 3 2" xfId="10822" xr:uid="{425CD0D7-BFAF-4E71-B4F4-2017EF77AB63}"/>
    <cellStyle name="20% – paryškinimas 1 2 2 2 2 2 3 2 2" xfId="24502" xr:uid="{99F308F9-A26A-4FEB-88F0-BB6E4A9923AA}"/>
    <cellStyle name="20% – paryškinimas 1 2 2 2 2 2 3 3" xfId="17662" xr:uid="{A7931246-DE38-428E-A3E0-3BA327801363}"/>
    <cellStyle name="20% – paryškinimas 1 2 2 2 2 2 4" xfId="6718" xr:uid="{FDD65462-9262-4062-8C26-FB79E73EFA34}"/>
    <cellStyle name="20% – paryškinimas 1 2 2 2 2 2 4 2" xfId="13558" xr:uid="{5964E7A1-4A83-4B59-BA1F-6998B7B8FE7A}"/>
    <cellStyle name="20% – paryškinimas 1 2 2 2 2 2 4 2 2" xfId="27238" xr:uid="{89FF44DC-F091-4CDC-8AFF-B76FE075479E}"/>
    <cellStyle name="20% – paryškinimas 1 2 2 2 2 2 4 3" xfId="20398" xr:uid="{D86AE3F5-53A0-457C-8AA5-4AF5A5F4F85F}"/>
    <cellStyle name="20% – paryškinimas 1 2 2 2 2 2 5" xfId="8086" xr:uid="{598055CD-8EAB-486B-8219-6A15A0E5A6EE}"/>
    <cellStyle name="20% – paryškinimas 1 2 2 2 2 2 5 2" xfId="21766" xr:uid="{1FB10EBB-0B3F-4FF1-8598-341BB93B5E6D}"/>
    <cellStyle name="20% – paryškinimas 1 2 2 2 2 2 6" xfId="14926" xr:uid="{25013FCF-0C6B-4649-852F-0BD8DFB9E0D4}"/>
    <cellStyle name="20% – paryškinimas 1 2 2 2 2 3" xfId="1930" xr:uid="{C982437A-2013-4567-B39F-D668B956F274}"/>
    <cellStyle name="20% – paryškinimas 1 2 2 2 2 3 2" xfId="4666" xr:uid="{3C59A5F9-D779-40A3-B5F5-E474A0DC4219}"/>
    <cellStyle name="20% – paryškinimas 1 2 2 2 2 3 2 2" xfId="11506" xr:uid="{92945E5A-0A36-49B6-B81C-80D4CEC7880C}"/>
    <cellStyle name="20% – paryškinimas 1 2 2 2 2 3 2 2 2" xfId="25186" xr:uid="{A2E06744-7139-4334-B94F-4E9A0ACB9787}"/>
    <cellStyle name="20% – paryškinimas 1 2 2 2 2 3 2 3" xfId="18346" xr:uid="{5BAFDDD9-7601-460C-B129-06AA47F88682}"/>
    <cellStyle name="20% – paryškinimas 1 2 2 2 2 3 3" xfId="8770" xr:uid="{3B3303EE-37ED-4006-916C-93C16E34DC93}"/>
    <cellStyle name="20% – paryškinimas 1 2 2 2 2 3 3 2" xfId="22450" xr:uid="{F51EBC2C-A27D-4EC1-B70A-0227CBCBDE6F}"/>
    <cellStyle name="20% – paryškinimas 1 2 2 2 2 3 4" xfId="15610" xr:uid="{593D013D-3694-4974-BDBD-717C8E12F2C4}"/>
    <cellStyle name="20% – paryškinimas 1 2 2 2 2 4" xfId="3298" xr:uid="{1A41FDF3-DA79-437A-8454-09B15C1B7B8A}"/>
    <cellStyle name="20% – paryškinimas 1 2 2 2 2 4 2" xfId="10138" xr:uid="{F3718149-7436-44A0-8E8D-6B03F5A0C672}"/>
    <cellStyle name="20% – paryškinimas 1 2 2 2 2 4 2 2" xfId="23818" xr:uid="{12C3C1FF-EB21-4408-BA55-D678B66070BC}"/>
    <cellStyle name="20% – paryškinimas 1 2 2 2 2 4 3" xfId="16978" xr:uid="{B20035A3-ED9E-413A-B007-5EC903917846}"/>
    <cellStyle name="20% – paryškinimas 1 2 2 2 2 5" xfId="6034" xr:uid="{62F86BB9-3BF1-4923-902E-13F3DAA40716}"/>
    <cellStyle name="20% – paryškinimas 1 2 2 2 2 5 2" xfId="12874" xr:uid="{C3026ABA-37FF-4B08-A2A4-2EF82C278F2E}"/>
    <cellStyle name="20% – paryškinimas 1 2 2 2 2 5 2 2" xfId="26554" xr:uid="{3E6D6697-76B8-46AD-B96E-A98A5286F4D1}"/>
    <cellStyle name="20% – paryškinimas 1 2 2 2 2 5 3" xfId="19714" xr:uid="{551335C8-3F75-467A-986C-335C515FCB3C}"/>
    <cellStyle name="20% – paryškinimas 1 2 2 2 2 6" xfId="7402" xr:uid="{6C94C0A1-A418-42C9-922F-3E0BB979B2A7}"/>
    <cellStyle name="20% – paryškinimas 1 2 2 2 2 6 2" xfId="21082" xr:uid="{5262C344-4845-445D-B24B-C93726643F58}"/>
    <cellStyle name="20% – paryškinimas 1 2 2 2 2 7" xfId="14242" xr:uid="{F5C16E65-A463-431E-BA8A-83DBE8727DF1}"/>
    <cellStyle name="20% – paryškinimas 1 2 2 2 3" xfId="904" xr:uid="{10DBDF58-DA67-42DF-B35B-3AABA9F6C2BF}"/>
    <cellStyle name="20% – paryškinimas 1 2 2 2 3 2" xfId="2272" xr:uid="{8BE56A77-6B5F-4F72-80A3-978A38BACE52}"/>
    <cellStyle name="20% – paryškinimas 1 2 2 2 3 2 2" xfId="5008" xr:uid="{B5E2AA90-5BD4-4177-948C-8530A8EB969B}"/>
    <cellStyle name="20% – paryškinimas 1 2 2 2 3 2 2 2" xfId="11848" xr:uid="{6AFCFEB7-EDC2-4650-874D-E53A1C29C5E6}"/>
    <cellStyle name="20% – paryškinimas 1 2 2 2 3 2 2 2 2" xfId="25528" xr:uid="{B070168D-43BC-49E8-B145-20E59337663B}"/>
    <cellStyle name="20% – paryškinimas 1 2 2 2 3 2 2 3" xfId="18688" xr:uid="{9B37C72A-D114-4BAA-A9B7-48E993FFC3D6}"/>
    <cellStyle name="20% – paryškinimas 1 2 2 2 3 2 3" xfId="9112" xr:uid="{FF9F009A-9495-4E50-8C80-A612FF744B1D}"/>
    <cellStyle name="20% – paryškinimas 1 2 2 2 3 2 3 2" xfId="22792" xr:uid="{E80ABE75-D76F-489E-B870-C3C84CD77119}"/>
    <cellStyle name="20% – paryškinimas 1 2 2 2 3 2 4" xfId="15952" xr:uid="{A245B075-9F0A-4D75-920D-F5C7C4DB5921}"/>
    <cellStyle name="20% – paryškinimas 1 2 2 2 3 3" xfId="3640" xr:uid="{A3CDD0A1-360E-4405-825D-EF4ECA225BAD}"/>
    <cellStyle name="20% – paryškinimas 1 2 2 2 3 3 2" xfId="10480" xr:uid="{EECA79B8-9014-422D-BFF7-A54B8CEB4613}"/>
    <cellStyle name="20% – paryškinimas 1 2 2 2 3 3 2 2" xfId="24160" xr:uid="{962FB7FB-1CDB-4C9C-B1FC-5B107860B252}"/>
    <cellStyle name="20% – paryškinimas 1 2 2 2 3 3 3" xfId="17320" xr:uid="{240C35C9-3E6D-41BD-9915-CBAA7F743C2E}"/>
    <cellStyle name="20% – paryškinimas 1 2 2 2 3 4" xfId="6376" xr:uid="{25F1D9AE-09AB-470E-9F3C-77F39AFC1E5D}"/>
    <cellStyle name="20% – paryškinimas 1 2 2 2 3 4 2" xfId="13216" xr:uid="{15FF0AFF-BA11-4577-8333-FE8BC1E6E056}"/>
    <cellStyle name="20% – paryškinimas 1 2 2 2 3 4 2 2" xfId="26896" xr:uid="{BCC8D9D8-19F1-4F68-BAC4-45871BF34F3C}"/>
    <cellStyle name="20% – paryškinimas 1 2 2 2 3 4 3" xfId="20056" xr:uid="{5693EF14-1FC9-4A8B-8812-A6AEA56D33DB}"/>
    <cellStyle name="20% – paryškinimas 1 2 2 2 3 5" xfId="7744" xr:uid="{04D372FB-3C9A-4982-AB6D-5C13DE1C35E9}"/>
    <cellStyle name="20% – paryškinimas 1 2 2 2 3 5 2" xfId="21424" xr:uid="{AA6CCE8C-C16C-4DEC-B96D-ADA90C1105F2}"/>
    <cellStyle name="20% – paryškinimas 1 2 2 2 3 6" xfId="14584" xr:uid="{E23CDDEF-8FF0-4D38-A9E2-8F0E0E39D098}"/>
    <cellStyle name="20% – paryškinimas 1 2 2 2 4" xfId="1588" xr:uid="{47FF75D2-B502-4E05-8510-7BD3250D6951}"/>
    <cellStyle name="20% – paryškinimas 1 2 2 2 4 2" xfId="4324" xr:uid="{7FD520E0-130B-4CBE-89A6-42EBD566328D}"/>
    <cellStyle name="20% – paryškinimas 1 2 2 2 4 2 2" xfId="11164" xr:uid="{7F46724B-EA1E-4AB3-925D-A3619D222B32}"/>
    <cellStyle name="20% – paryškinimas 1 2 2 2 4 2 2 2" xfId="24844" xr:uid="{C8641F02-ADCC-4AA2-BE50-867E1AF0AE1A}"/>
    <cellStyle name="20% – paryškinimas 1 2 2 2 4 2 3" xfId="18004" xr:uid="{2DEEF684-B173-4BBD-A5D2-2B4E010E744E}"/>
    <cellStyle name="20% – paryškinimas 1 2 2 2 4 3" xfId="8428" xr:uid="{DB8CB211-E7AB-4EA9-B6F3-A68A1B97EBFE}"/>
    <cellStyle name="20% – paryškinimas 1 2 2 2 4 3 2" xfId="22108" xr:uid="{E7D7EACB-1C20-4AE3-A607-2CD8E8F1B877}"/>
    <cellStyle name="20% – paryškinimas 1 2 2 2 4 4" xfId="15268" xr:uid="{B3943BA3-25A5-4F54-A539-E18445EC1C09}"/>
    <cellStyle name="20% – paryškinimas 1 2 2 2 5" xfId="2956" xr:uid="{BA6E0324-A433-4603-A914-37B4B3535D98}"/>
    <cellStyle name="20% – paryškinimas 1 2 2 2 5 2" xfId="9796" xr:uid="{717ADAA3-10C9-46FD-80D1-495F7E9EA5CD}"/>
    <cellStyle name="20% – paryškinimas 1 2 2 2 5 2 2" xfId="23476" xr:uid="{6E129537-0E16-4046-8386-39C6F70312A0}"/>
    <cellStyle name="20% – paryškinimas 1 2 2 2 5 3" xfId="16636" xr:uid="{46021D0F-7868-4FEC-8732-F4D7724FEAD9}"/>
    <cellStyle name="20% – paryškinimas 1 2 2 2 6" xfId="5692" xr:uid="{21D09A8A-2E07-437D-9EF9-85DC7DCA9D5E}"/>
    <cellStyle name="20% – paryškinimas 1 2 2 2 6 2" xfId="12532" xr:uid="{73C2DEC3-3420-4282-9B23-BEBDE10870B2}"/>
    <cellStyle name="20% – paryškinimas 1 2 2 2 6 2 2" xfId="26212" xr:uid="{AA8571E0-7653-4FBC-B2E4-F847E7AAA21A}"/>
    <cellStyle name="20% – paryškinimas 1 2 2 2 6 3" xfId="19372" xr:uid="{A9469323-4CC5-488A-9C74-AEBD6C8DE8C7}"/>
    <cellStyle name="20% – paryškinimas 1 2 2 2 7" xfId="7060" xr:uid="{9D8F3ADB-C948-4158-9B4A-716ED3E7005D}"/>
    <cellStyle name="20% – paryškinimas 1 2 2 2 7 2" xfId="20740" xr:uid="{19F78139-6F3B-4F41-922B-C3453B683843}"/>
    <cellStyle name="20% – paryškinimas 1 2 2 2 8" xfId="13900" xr:uid="{F8B1EA52-095A-47F8-93B0-41815282E0FB}"/>
    <cellStyle name="20% – paryškinimas 1 2 2 3" xfId="447" xr:uid="{DF209D18-D064-4729-B7B8-A727E50D8F90}"/>
    <cellStyle name="20% – paryškinimas 1 2 2 3 2" xfId="1132" xr:uid="{A4F167B3-7E16-4872-9EDA-420819342234}"/>
    <cellStyle name="20% – paryškinimas 1 2 2 3 2 2" xfId="2500" xr:uid="{9A1EA5C1-B1AA-4967-9F55-982BD97C031F}"/>
    <cellStyle name="20% – paryškinimas 1 2 2 3 2 2 2" xfId="5236" xr:uid="{E0360B36-7752-4FB0-9CC6-876AD4A63B2A}"/>
    <cellStyle name="20% – paryškinimas 1 2 2 3 2 2 2 2" xfId="12076" xr:uid="{58C6CE44-33B8-4D91-BAD9-EF9ECB668ED1}"/>
    <cellStyle name="20% – paryškinimas 1 2 2 3 2 2 2 2 2" xfId="25756" xr:uid="{0EBC8007-CB3B-4E9F-B9A5-6AFC7DD71D42}"/>
    <cellStyle name="20% – paryškinimas 1 2 2 3 2 2 2 3" xfId="18916" xr:uid="{A5B94115-5377-4897-8667-5D4E36607C64}"/>
    <cellStyle name="20% – paryškinimas 1 2 2 3 2 2 3" xfId="9340" xr:uid="{681D372A-0DC6-4AE5-9533-4E2F28CA07C4}"/>
    <cellStyle name="20% – paryškinimas 1 2 2 3 2 2 3 2" xfId="23020" xr:uid="{5CA169D8-2160-4B6A-87F3-38A10EBF3EE6}"/>
    <cellStyle name="20% – paryškinimas 1 2 2 3 2 2 4" xfId="16180" xr:uid="{DA202507-B426-40F9-92F1-FD769955E230}"/>
    <cellStyle name="20% – paryškinimas 1 2 2 3 2 3" xfId="3868" xr:uid="{3B2CE9A3-F9C5-4A8D-8A56-1900811868B9}"/>
    <cellStyle name="20% – paryškinimas 1 2 2 3 2 3 2" xfId="10708" xr:uid="{DA8B23F0-D9A6-4A04-82B6-3E0665E227B4}"/>
    <cellStyle name="20% – paryškinimas 1 2 2 3 2 3 2 2" xfId="24388" xr:uid="{21629F84-6413-4E84-A6E6-FAFAD381797F}"/>
    <cellStyle name="20% – paryškinimas 1 2 2 3 2 3 3" xfId="17548" xr:uid="{73A7700B-64BF-415A-8EBE-AF1146C71226}"/>
    <cellStyle name="20% – paryškinimas 1 2 2 3 2 4" xfId="6604" xr:uid="{48C21FDB-79EB-4925-B144-F4D09EA68407}"/>
    <cellStyle name="20% – paryškinimas 1 2 2 3 2 4 2" xfId="13444" xr:uid="{116B7925-C74E-4737-A180-F7C0D0C917EB}"/>
    <cellStyle name="20% – paryškinimas 1 2 2 3 2 4 2 2" xfId="27124" xr:uid="{E741B711-FDB4-426B-AFC5-3BF9FEB56203}"/>
    <cellStyle name="20% – paryškinimas 1 2 2 3 2 4 3" xfId="20284" xr:uid="{3BC040B7-D88A-426D-8C2C-08855F867AA4}"/>
    <cellStyle name="20% – paryškinimas 1 2 2 3 2 5" xfId="7972" xr:uid="{E26DC97C-4476-4237-9DD7-6982B64927DB}"/>
    <cellStyle name="20% – paryškinimas 1 2 2 3 2 5 2" xfId="21652" xr:uid="{F100227F-EE33-4EE6-A7B6-764367DA4370}"/>
    <cellStyle name="20% – paryškinimas 1 2 2 3 2 6" xfId="14812" xr:uid="{AF488845-083F-4731-ACA2-DBFD9DCD8D82}"/>
    <cellStyle name="20% – paryškinimas 1 2 2 3 3" xfId="1816" xr:uid="{976CE18A-E7F4-48FA-9B6F-7ED53D683E01}"/>
    <cellStyle name="20% – paryškinimas 1 2 2 3 3 2" xfId="4552" xr:uid="{CCEA613D-5123-4994-9050-9FFD2884C888}"/>
    <cellStyle name="20% – paryškinimas 1 2 2 3 3 2 2" xfId="11392" xr:uid="{1B17D920-F74A-4E92-A58F-41A2A5D22356}"/>
    <cellStyle name="20% – paryškinimas 1 2 2 3 3 2 2 2" xfId="25072" xr:uid="{BA3B2F7F-22ED-4692-86B7-ABC290AD79CD}"/>
    <cellStyle name="20% – paryškinimas 1 2 2 3 3 2 3" xfId="18232" xr:uid="{4B2DE7A9-B734-4F35-ADB0-66E8F57763B3}"/>
    <cellStyle name="20% – paryškinimas 1 2 2 3 3 3" xfId="8656" xr:uid="{C6B5AD72-6B56-4FF0-8FC8-EB9C4536F05D}"/>
    <cellStyle name="20% – paryškinimas 1 2 2 3 3 3 2" xfId="22336" xr:uid="{A36F1FD6-0A9C-4260-9CDA-269BEDE01F6F}"/>
    <cellStyle name="20% – paryškinimas 1 2 2 3 3 4" xfId="15496" xr:uid="{844AA81E-E6EE-457F-8147-7EEFB73C77F7}"/>
    <cellStyle name="20% – paryškinimas 1 2 2 3 4" xfId="3184" xr:uid="{82E63A65-5024-49DD-BC31-19C2D3FAAC1C}"/>
    <cellStyle name="20% – paryškinimas 1 2 2 3 4 2" xfId="10024" xr:uid="{814CE374-E6F7-4D0E-89F3-3D4AE88DB310}"/>
    <cellStyle name="20% – paryškinimas 1 2 2 3 4 2 2" xfId="23704" xr:uid="{BF0A15B9-FD3F-4925-8F8E-973F5316E0D2}"/>
    <cellStyle name="20% – paryškinimas 1 2 2 3 4 3" xfId="16864" xr:uid="{9BB48747-904D-4546-A8A8-9F2BA53BD45C}"/>
    <cellStyle name="20% – paryškinimas 1 2 2 3 5" xfId="5920" xr:uid="{8705E8FE-A304-46F5-B866-4E7DE944A6C1}"/>
    <cellStyle name="20% – paryškinimas 1 2 2 3 5 2" xfId="12760" xr:uid="{33B9C3B3-C87C-4CC1-9750-AA1E10C8CB06}"/>
    <cellStyle name="20% – paryškinimas 1 2 2 3 5 2 2" xfId="26440" xr:uid="{58C18254-0820-4395-AB0B-F57CB1285E61}"/>
    <cellStyle name="20% – paryškinimas 1 2 2 3 5 3" xfId="19600" xr:uid="{0FC35592-E970-44DE-AD3E-5E8BB355F544}"/>
    <cellStyle name="20% – paryškinimas 1 2 2 3 6" xfId="7288" xr:uid="{63ECE1C9-F5DD-46A2-9B75-9A4AD324AA53}"/>
    <cellStyle name="20% – paryškinimas 1 2 2 3 6 2" xfId="20968" xr:uid="{92FA9560-4F57-47D1-9D43-E9CF2CEB133D}"/>
    <cellStyle name="20% – paryškinimas 1 2 2 3 7" xfId="14128" xr:uid="{19C62C83-0D94-4B95-B8D9-F789D290E7D2}"/>
    <cellStyle name="20% – paryškinimas 1 2 2 4" xfId="790" xr:uid="{DA69C595-4086-4200-A789-737307939CA7}"/>
    <cellStyle name="20% – paryškinimas 1 2 2 4 2" xfId="2158" xr:uid="{7BDDD526-1E01-44BC-BF2F-AF31FFAA80D2}"/>
    <cellStyle name="20% – paryškinimas 1 2 2 4 2 2" xfId="4894" xr:uid="{164ABC77-D537-47CF-ADEC-1BE8ECBA2B64}"/>
    <cellStyle name="20% – paryškinimas 1 2 2 4 2 2 2" xfId="11734" xr:uid="{1893F63F-1169-4AF9-B88A-36EE50B648AC}"/>
    <cellStyle name="20% – paryškinimas 1 2 2 4 2 2 2 2" xfId="25414" xr:uid="{8E245EE9-FB22-4B8B-A9B5-CA02A7E6A62C}"/>
    <cellStyle name="20% – paryškinimas 1 2 2 4 2 2 3" xfId="18574" xr:uid="{904905C7-6C2B-46F7-8B7E-19306C76827E}"/>
    <cellStyle name="20% – paryškinimas 1 2 2 4 2 3" xfId="8998" xr:uid="{178C5596-543F-45E6-B499-45E2F5CE6961}"/>
    <cellStyle name="20% – paryškinimas 1 2 2 4 2 3 2" xfId="22678" xr:uid="{16BAB69F-9F6A-453F-A5C2-2BD8C8352102}"/>
    <cellStyle name="20% – paryškinimas 1 2 2 4 2 4" xfId="15838" xr:uid="{2A8A74BC-1B70-4C74-9373-187298844FEF}"/>
    <cellStyle name="20% – paryškinimas 1 2 2 4 3" xfId="3526" xr:uid="{A5672901-9BDA-4AB9-9506-3206F222F2F5}"/>
    <cellStyle name="20% – paryškinimas 1 2 2 4 3 2" xfId="10366" xr:uid="{5FAA60E8-729A-4EB2-BA70-33E02D218EE8}"/>
    <cellStyle name="20% – paryškinimas 1 2 2 4 3 2 2" xfId="24046" xr:uid="{93528138-33E2-4CD8-BF8A-8564483DD140}"/>
    <cellStyle name="20% – paryškinimas 1 2 2 4 3 3" xfId="17206" xr:uid="{8B089D19-BB66-4AF2-B3C0-9B612C6D8A52}"/>
    <cellStyle name="20% – paryškinimas 1 2 2 4 4" xfId="6262" xr:uid="{A7F00B8C-52CC-4F09-8CD0-BDFD29AC1966}"/>
    <cellStyle name="20% – paryškinimas 1 2 2 4 4 2" xfId="13102" xr:uid="{60B2C57A-E195-4DA3-994C-B29F71417D94}"/>
    <cellStyle name="20% – paryškinimas 1 2 2 4 4 2 2" xfId="26782" xr:uid="{6520B00A-BDA6-47C0-B93C-E4B9FDF95999}"/>
    <cellStyle name="20% – paryškinimas 1 2 2 4 4 3" xfId="19942" xr:uid="{3D317537-1E6F-45C8-8A67-EF339E0D7657}"/>
    <cellStyle name="20% – paryškinimas 1 2 2 4 5" xfId="7630" xr:uid="{2DF254DF-C151-466B-9193-1BC208ECCF93}"/>
    <cellStyle name="20% – paryškinimas 1 2 2 4 5 2" xfId="21310" xr:uid="{E4E75765-9004-477C-B25B-F9625FA5E700}"/>
    <cellStyle name="20% – paryškinimas 1 2 2 4 6" xfId="14470" xr:uid="{EC91B6DE-6CCB-46DA-8BA3-213D0F77478C}"/>
    <cellStyle name="20% – paryškinimas 1 2 2 5" xfId="1474" xr:uid="{89F82364-E47A-4A5B-8180-7CAF6E082AAD}"/>
    <cellStyle name="20% – paryškinimas 1 2 2 5 2" xfId="4210" xr:uid="{614C3E96-0C8A-41FA-B310-4C3B9766CF8C}"/>
    <cellStyle name="20% – paryškinimas 1 2 2 5 2 2" xfId="11050" xr:uid="{1C743968-DB45-4419-BCFB-D38BB707245E}"/>
    <cellStyle name="20% – paryškinimas 1 2 2 5 2 2 2" xfId="24730" xr:uid="{91ADCDF0-DFA0-41C9-8F24-304A222293B1}"/>
    <cellStyle name="20% – paryškinimas 1 2 2 5 2 3" xfId="17890" xr:uid="{71B37D83-B469-45BC-9CBE-AE6F9CF54161}"/>
    <cellStyle name="20% – paryškinimas 1 2 2 5 3" xfId="8314" xr:uid="{00B7E339-9240-4D78-B009-5090F2CC2C23}"/>
    <cellStyle name="20% – paryškinimas 1 2 2 5 3 2" xfId="21994" xr:uid="{7D226EBA-633A-481D-8543-3B80B50E3F13}"/>
    <cellStyle name="20% – paryškinimas 1 2 2 5 4" xfId="15154" xr:uid="{C6659108-420B-4833-A03A-C660C95BFF38}"/>
    <cellStyle name="20% – paryškinimas 1 2 2 6" xfId="2842" xr:uid="{AC10D95C-3363-4A2D-81A8-99FF1BC67C6C}"/>
    <cellStyle name="20% – paryškinimas 1 2 2 6 2" xfId="9682" xr:uid="{D7D4D57D-185C-45C8-881C-3C2ABEEBDB65}"/>
    <cellStyle name="20% – paryškinimas 1 2 2 6 2 2" xfId="23362" xr:uid="{FA1756E4-CE0D-46A7-8E80-B794A0BBBEB6}"/>
    <cellStyle name="20% – paryškinimas 1 2 2 6 3" xfId="16522" xr:uid="{F55A22FB-6CA6-4C59-ADC4-BD778FB2D807}"/>
    <cellStyle name="20% – paryškinimas 1 2 2 7" xfId="5578" xr:uid="{CD3C8DDD-C83E-42D6-810E-19B5947D75E2}"/>
    <cellStyle name="20% – paryškinimas 1 2 2 7 2" xfId="12418" xr:uid="{E4A2C2DD-4C92-4380-8827-0AE5000754DB}"/>
    <cellStyle name="20% – paryškinimas 1 2 2 7 2 2" xfId="26098" xr:uid="{C80ADE36-5382-459F-8F6F-F81649AB1241}"/>
    <cellStyle name="20% – paryškinimas 1 2 2 7 3" xfId="19258" xr:uid="{8F004505-D300-4DA0-B753-D294C60083A3}"/>
    <cellStyle name="20% – paryškinimas 1 2 2 8" xfId="6946" xr:uid="{664510B1-1F57-4226-88DB-D13DE5DB6426}"/>
    <cellStyle name="20% – paryškinimas 1 2 2 8 2" xfId="20626" xr:uid="{395F8520-F0CB-400E-9CD2-AABFA27ABFBB}"/>
    <cellStyle name="20% – paryškinimas 1 2 2 9" xfId="13786" xr:uid="{E96A736D-9A39-4828-9205-3036843BF1AC}"/>
    <cellStyle name="20% – paryškinimas 1 2 3" xfId="160" xr:uid="{63FAE1FD-9F3E-4581-8B88-CAF069104095}"/>
    <cellStyle name="20% – paryškinimas 1 2 3 2" xfId="504" xr:uid="{8D21800A-3164-4163-BF4B-A9E12A7C335F}"/>
    <cellStyle name="20% – paryškinimas 1 2 3 2 2" xfId="1189" xr:uid="{EDB1C3CE-0930-4940-96B5-54E13E217A13}"/>
    <cellStyle name="20% – paryškinimas 1 2 3 2 2 2" xfId="2557" xr:uid="{2FCBBA16-A1A7-4340-A08A-FE95D4656288}"/>
    <cellStyle name="20% – paryškinimas 1 2 3 2 2 2 2" xfId="5293" xr:uid="{A29C1A49-3C8F-47F1-BBA3-C01D9DB784BA}"/>
    <cellStyle name="20% – paryškinimas 1 2 3 2 2 2 2 2" xfId="12133" xr:uid="{37D75BD7-D2DB-4BD7-8798-12AB5E14EF25}"/>
    <cellStyle name="20% – paryškinimas 1 2 3 2 2 2 2 2 2" xfId="25813" xr:uid="{12B3E937-0BC8-4668-AAC5-12713BC86EA2}"/>
    <cellStyle name="20% – paryškinimas 1 2 3 2 2 2 2 3" xfId="18973" xr:uid="{343F78A0-A54E-4D70-9EEF-7EF3C8438DAA}"/>
    <cellStyle name="20% – paryškinimas 1 2 3 2 2 2 3" xfId="9397" xr:uid="{C8696F59-C75F-4CDB-BF7C-EC5FCE14642D}"/>
    <cellStyle name="20% – paryškinimas 1 2 3 2 2 2 3 2" xfId="23077" xr:uid="{1B9543A5-61E9-4E72-A7EC-3DAF940DC28D}"/>
    <cellStyle name="20% – paryškinimas 1 2 3 2 2 2 4" xfId="16237" xr:uid="{AC2F75BE-88A9-4723-BBB4-9934B35F2662}"/>
    <cellStyle name="20% – paryškinimas 1 2 3 2 2 3" xfId="3925" xr:uid="{6C1242AD-F3B1-4CEC-8EDD-B3F2D27352F9}"/>
    <cellStyle name="20% – paryškinimas 1 2 3 2 2 3 2" xfId="10765" xr:uid="{8F896098-DB86-4009-95AB-0D3A61EC1E38}"/>
    <cellStyle name="20% – paryškinimas 1 2 3 2 2 3 2 2" xfId="24445" xr:uid="{F2342141-34B3-4F2B-A139-91C09FC2F014}"/>
    <cellStyle name="20% – paryškinimas 1 2 3 2 2 3 3" xfId="17605" xr:uid="{3B795E8A-7007-4248-BACD-754F85178411}"/>
    <cellStyle name="20% – paryškinimas 1 2 3 2 2 4" xfId="6661" xr:uid="{85CB4366-BB92-4475-B107-9904ACDC9F35}"/>
    <cellStyle name="20% – paryškinimas 1 2 3 2 2 4 2" xfId="13501" xr:uid="{DE52345B-E706-46A0-8F75-6404E76FC41E}"/>
    <cellStyle name="20% – paryškinimas 1 2 3 2 2 4 2 2" xfId="27181" xr:uid="{A4CF8C48-7BBC-4C6F-95CD-DB1386DD6C47}"/>
    <cellStyle name="20% – paryškinimas 1 2 3 2 2 4 3" xfId="20341" xr:uid="{C75AFA51-5ED8-406B-948C-7BCA2F7EF5F3}"/>
    <cellStyle name="20% – paryškinimas 1 2 3 2 2 5" xfId="8029" xr:uid="{D5B56490-22FF-405B-AC5D-8332E9F77149}"/>
    <cellStyle name="20% – paryškinimas 1 2 3 2 2 5 2" xfId="21709" xr:uid="{932A1CB8-17F7-495D-8ED4-59960FC2547D}"/>
    <cellStyle name="20% – paryškinimas 1 2 3 2 2 6" xfId="14869" xr:uid="{4077EDA0-542D-4AE8-BCB5-E30FDCA6DE08}"/>
    <cellStyle name="20% – paryškinimas 1 2 3 2 3" xfId="1873" xr:uid="{6692B58E-C3BB-4839-B098-5A1DD3D6C743}"/>
    <cellStyle name="20% – paryškinimas 1 2 3 2 3 2" xfId="4609" xr:uid="{DEA18B5B-5E8E-4D50-977C-00A7F527D002}"/>
    <cellStyle name="20% – paryškinimas 1 2 3 2 3 2 2" xfId="11449" xr:uid="{BB5AD3EE-D2BD-40B9-ABC2-536153166BB0}"/>
    <cellStyle name="20% – paryškinimas 1 2 3 2 3 2 2 2" xfId="25129" xr:uid="{AAF23E5A-6499-4E18-9A8F-F179B7775213}"/>
    <cellStyle name="20% – paryškinimas 1 2 3 2 3 2 3" xfId="18289" xr:uid="{68D19410-A140-4539-AF7D-DBC99211BADC}"/>
    <cellStyle name="20% – paryškinimas 1 2 3 2 3 3" xfId="8713" xr:uid="{3EC6FD80-12FF-4D82-B89C-1720DE4D6840}"/>
    <cellStyle name="20% – paryškinimas 1 2 3 2 3 3 2" xfId="22393" xr:uid="{D9869BD5-B3BE-4847-86A2-4030FB7B3204}"/>
    <cellStyle name="20% – paryškinimas 1 2 3 2 3 4" xfId="15553" xr:uid="{BD5FF483-C085-433A-B87D-50C674E9169F}"/>
    <cellStyle name="20% – paryškinimas 1 2 3 2 4" xfId="3241" xr:uid="{5A5C412F-A5B5-48DC-812A-4AB5BCDB5775}"/>
    <cellStyle name="20% – paryškinimas 1 2 3 2 4 2" xfId="10081" xr:uid="{6E78F73C-8588-4EC5-9311-6C20C73CAD0C}"/>
    <cellStyle name="20% – paryškinimas 1 2 3 2 4 2 2" xfId="23761" xr:uid="{4EC35766-1BA0-425E-AFD5-D6F9B09477D8}"/>
    <cellStyle name="20% – paryškinimas 1 2 3 2 4 3" xfId="16921" xr:uid="{F5C84168-A5B6-4D0C-9BE5-F0C3AA411191}"/>
    <cellStyle name="20% – paryškinimas 1 2 3 2 5" xfId="5977" xr:uid="{B2FFBAF1-1EB5-45AB-A136-39A6AFDC9B70}"/>
    <cellStyle name="20% – paryškinimas 1 2 3 2 5 2" xfId="12817" xr:uid="{14A5B3B9-4BF4-4EA2-8D57-53E161472D02}"/>
    <cellStyle name="20% – paryškinimas 1 2 3 2 5 2 2" xfId="26497" xr:uid="{BB87934A-D791-401B-BC40-17321290DC8D}"/>
    <cellStyle name="20% – paryškinimas 1 2 3 2 5 3" xfId="19657" xr:uid="{E03EECF9-382C-4390-9956-E4612C0BF899}"/>
    <cellStyle name="20% – paryškinimas 1 2 3 2 6" xfId="7345" xr:uid="{252F81F6-D5B2-478E-826F-E872F535AB97}"/>
    <cellStyle name="20% – paryškinimas 1 2 3 2 6 2" xfId="21025" xr:uid="{A9565090-94ED-4DC6-9C5C-140D018C6F8A}"/>
    <cellStyle name="20% – paryškinimas 1 2 3 2 7" xfId="14185" xr:uid="{305A2A01-208B-4B5F-B734-99CF34B211CA}"/>
    <cellStyle name="20% – paryškinimas 1 2 3 3" xfId="847" xr:uid="{7621E6E8-B401-4C08-9AD7-A67696692982}"/>
    <cellStyle name="20% – paryškinimas 1 2 3 3 2" xfId="2215" xr:uid="{70D076C2-9481-4FFA-BF1F-AE4F297F524B}"/>
    <cellStyle name="20% – paryškinimas 1 2 3 3 2 2" xfId="4951" xr:uid="{EAF2AFED-21DE-40B5-8B16-DB8B0C4B514F}"/>
    <cellStyle name="20% – paryškinimas 1 2 3 3 2 2 2" xfId="11791" xr:uid="{B993A0EF-1797-4C29-88EB-AE5F5173E4EC}"/>
    <cellStyle name="20% – paryškinimas 1 2 3 3 2 2 2 2" xfId="25471" xr:uid="{140A11C2-2962-4877-92A1-CF2400BEA078}"/>
    <cellStyle name="20% – paryškinimas 1 2 3 3 2 2 3" xfId="18631" xr:uid="{A7B4B972-64AE-4A21-BA05-F32B06945689}"/>
    <cellStyle name="20% – paryškinimas 1 2 3 3 2 3" xfId="9055" xr:uid="{0280E28B-7B0E-4796-A297-FE163E4C6216}"/>
    <cellStyle name="20% – paryškinimas 1 2 3 3 2 3 2" xfId="22735" xr:uid="{464F0C3B-1E06-40CB-A84A-BFCAE579A834}"/>
    <cellStyle name="20% – paryškinimas 1 2 3 3 2 4" xfId="15895" xr:uid="{A28D99A3-4EAB-4DCE-BB82-1342E8FDA181}"/>
    <cellStyle name="20% – paryškinimas 1 2 3 3 3" xfId="3583" xr:uid="{B0A2AC63-F0F0-4026-9510-9A6D76704C45}"/>
    <cellStyle name="20% – paryškinimas 1 2 3 3 3 2" xfId="10423" xr:uid="{25E28E7D-2F6D-40D6-81C4-3CCB83035E74}"/>
    <cellStyle name="20% – paryškinimas 1 2 3 3 3 2 2" xfId="24103" xr:uid="{B6FFBD16-C1E2-4912-80BB-CAA2B160D694}"/>
    <cellStyle name="20% – paryškinimas 1 2 3 3 3 3" xfId="17263" xr:uid="{D9C14D1E-C1B3-403C-A329-164A3EA81839}"/>
    <cellStyle name="20% – paryškinimas 1 2 3 3 4" xfId="6319" xr:uid="{710E1C7D-FE63-4E9E-BBC8-6BFF4CBFA0A2}"/>
    <cellStyle name="20% – paryškinimas 1 2 3 3 4 2" xfId="13159" xr:uid="{75AE84B5-3900-4958-A24B-1EE84D433D77}"/>
    <cellStyle name="20% – paryškinimas 1 2 3 3 4 2 2" xfId="26839" xr:uid="{75D923CA-EB66-4E1B-8B4F-7306CC80C6E3}"/>
    <cellStyle name="20% – paryškinimas 1 2 3 3 4 3" xfId="19999" xr:uid="{D8237A82-DA9E-4153-A88A-C454E88C59CC}"/>
    <cellStyle name="20% – paryškinimas 1 2 3 3 5" xfId="7687" xr:uid="{B16E5E5B-7519-4A4E-B269-BA903039F54A}"/>
    <cellStyle name="20% – paryškinimas 1 2 3 3 5 2" xfId="21367" xr:uid="{EF66E47D-8D5F-4D9F-8EEC-E66A73378ACD}"/>
    <cellStyle name="20% – paryškinimas 1 2 3 3 6" xfId="14527" xr:uid="{5EB99E45-6666-45C3-8A4D-56095873EBE7}"/>
    <cellStyle name="20% – paryškinimas 1 2 3 4" xfId="1531" xr:uid="{C42DC872-0939-4C3F-9FF0-E897E425AD48}"/>
    <cellStyle name="20% – paryškinimas 1 2 3 4 2" xfId="4267" xr:uid="{FE84DB4E-E3B0-4216-9A4C-1B87A12CFB33}"/>
    <cellStyle name="20% – paryškinimas 1 2 3 4 2 2" xfId="11107" xr:uid="{C9CEA2C1-8307-4368-A6FA-2C4AD37C4DDC}"/>
    <cellStyle name="20% – paryškinimas 1 2 3 4 2 2 2" xfId="24787" xr:uid="{42018421-F058-4F85-A039-5E736AF06CF0}"/>
    <cellStyle name="20% – paryškinimas 1 2 3 4 2 3" xfId="17947" xr:uid="{53ED4B3A-B1EA-4A93-8E07-A84A21693A24}"/>
    <cellStyle name="20% – paryškinimas 1 2 3 4 3" xfId="8371" xr:uid="{98B931E0-E8C6-4921-8B86-9353BE18A97C}"/>
    <cellStyle name="20% – paryškinimas 1 2 3 4 3 2" xfId="22051" xr:uid="{36EF5123-1869-43EC-B95F-66D1E0DB857C}"/>
    <cellStyle name="20% – paryškinimas 1 2 3 4 4" xfId="15211" xr:uid="{0F41795D-59AB-47F3-9F06-DE0F8B05E85C}"/>
    <cellStyle name="20% – paryškinimas 1 2 3 5" xfId="2899" xr:uid="{29FE9332-CA8A-4650-82C2-810F8D839CC9}"/>
    <cellStyle name="20% – paryškinimas 1 2 3 5 2" xfId="9739" xr:uid="{AAD4DA18-0F39-4104-959C-9259A8F40C0F}"/>
    <cellStyle name="20% – paryškinimas 1 2 3 5 2 2" xfId="23419" xr:uid="{2916FD95-2551-4744-86AC-75D97DCC11B2}"/>
    <cellStyle name="20% – paryškinimas 1 2 3 5 3" xfId="16579" xr:uid="{E9E326EA-14EF-453C-8DB9-F4945EF09740}"/>
    <cellStyle name="20% – paryškinimas 1 2 3 6" xfId="5635" xr:uid="{EA0500D3-42E4-429C-BE7F-49B967105FBC}"/>
    <cellStyle name="20% – paryškinimas 1 2 3 6 2" xfId="12475" xr:uid="{FBA872F3-4787-4EBD-89C6-3C03E3D0D97D}"/>
    <cellStyle name="20% – paryškinimas 1 2 3 6 2 2" xfId="26155" xr:uid="{5F7F8516-44B3-4A61-AC97-C896C638664F}"/>
    <cellStyle name="20% – paryškinimas 1 2 3 6 3" xfId="19315" xr:uid="{0FDB710A-52D7-49AF-96E6-A4072374321B}"/>
    <cellStyle name="20% – paryškinimas 1 2 3 7" xfId="7003" xr:uid="{E4198301-A1C9-4173-8F6B-65E6CB417DAD}"/>
    <cellStyle name="20% – paryškinimas 1 2 3 7 2" xfId="20683" xr:uid="{EEA4EECF-842B-4012-94D6-41B65FEE62B8}"/>
    <cellStyle name="20% – paryškinimas 1 2 3 8" xfId="13843" xr:uid="{F1B343BA-444B-45A9-B45F-D8AF5711079D}"/>
    <cellStyle name="20% – paryškinimas 1 2 4" xfId="275" xr:uid="{5524CCFB-D69B-43A5-93F2-296B75E62118}"/>
    <cellStyle name="20% – paryškinimas 1 2 4 2" xfId="618" xr:uid="{6F9E9072-FDA1-4A0A-9EB3-16FA511638BF}"/>
    <cellStyle name="20% – paryškinimas 1 2 4 2 2" xfId="1303" xr:uid="{728866EB-A2A5-4894-BD57-810F99DA26B3}"/>
    <cellStyle name="20% – paryškinimas 1 2 4 2 2 2" xfId="2671" xr:uid="{297CD84D-92D9-41EA-B783-366C2823BFC4}"/>
    <cellStyle name="20% – paryškinimas 1 2 4 2 2 2 2" xfId="5407" xr:uid="{F189C817-6F26-4121-836E-C0B7F006480E}"/>
    <cellStyle name="20% – paryškinimas 1 2 4 2 2 2 2 2" xfId="12247" xr:uid="{89065695-183B-4D3B-89D2-97B9F1C663AA}"/>
    <cellStyle name="20% – paryškinimas 1 2 4 2 2 2 2 2 2" xfId="25927" xr:uid="{CFE1F698-A802-4311-9521-6D4F82B371D3}"/>
    <cellStyle name="20% – paryškinimas 1 2 4 2 2 2 2 3" xfId="19087" xr:uid="{2D9245FA-0ED9-44C1-9341-228AFE3B9539}"/>
    <cellStyle name="20% – paryškinimas 1 2 4 2 2 2 3" xfId="9511" xr:uid="{26F0A041-80BE-44FC-95C4-8B52C0A51946}"/>
    <cellStyle name="20% – paryškinimas 1 2 4 2 2 2 3 2" xfId="23191" xr:uid="{3DF24176-FE01-4DE4-BD74-7A5C5C0A5260}"/>
    <cellStyle name="20% – paryškinimas 1 2 4 2 2 2 4" xfId="16351" xr:uid="{94573C2D-06F1-46BA-830A-6A92C4CEAF25}"/>
    <cellStyle name="20% – paryškinimas 1 2 4 2 2 3" xfId="4039" xr:uid="{8DCE90D6-0A4A-4159-A643-A39C8D6F11FF}"/>
    <cellStyle name="20% – paryškinimas 1 2 4 2 2 3 2" xfId="10879" xr:uid="{91D77213-9518-44CD-8726-E96B4D063E3A}"/>
    <cellStyle name="20% – paryškinimas 1 2 4 2 2 3 2 2" xfId="24559" xr:uid="{5E484AD9-B490-40FD-84B5-4FC891D2D43E}"/>
    <cellStyle name="20% – paryškinimas 1 2 4 2 2 3 3" xfId="17719" xr:uid="{988D4582-6694-4B45-8A6D-5866E0A92EAD}"/>
    <cellStyle name="20% – paryškinimas 1 2 4 2 2 4" xfId="6775" xr:uid="{7250EC12-60A8-4E7B-8B93-4264A826EE82}"/>
    <cellStyle name="20% – paryškinimas 1 2 4 2 2 4 2" xfId="13615" xr:uid="{0DCE6649-A622-4DBA-9809-0307BB259A77}"/>
    <cellStyle name="20% – paryškinimas 1 2 4 2 2 4 2 2" xfId="27295" xr:uid="{31A64390-536E-4D81-B7BC-16BB1D3EF868}"/>
    <cellStyle name="20% – paryškinimas 1 2 4 2 2 4 3" xfId="20455" xr:uid="{FEADBBF5-9A14-44F3-8E0B-0A078EA84999}"/>
    <cellStyle name="20% – paryškinimas 1 2 4 2 2 5" xfId="8143" xr:uid="{E7C24519-6883-4221-B2C5-DDD59938864B}"/>
    <cellStyle name="20% – paryškinimas 1 2 4 2 2 5 2" xfId="21823" xr:uid="{AF3F238A-D5FD-41F9-B450-44E11B36C0D6}"/>
    <cellStyle name="20% – paryškinimas 1 2 4 2 2 6" xfId="14983" xr:uid="{DDF24684-F8A1-43E3-8254-CAC8D88C697D}"/>
    <cellStyle name="20% – paryškinimas 1 2 4 2 3" xfId="1987" xr:uid="{BB4D467B-9342-4749-B3A9-49D94393B4DB}"/>
    <cellStyle name="20% – paryškinimas 1 2 4 2 3 2" xfId="4723" xr:uid="{E9CC82F9-AFE0-4B39-9839-5F0325D55A83}"/>
    <cellStyle name="20% – paryškinimas 1 2 4 2 3 2 2" xfId="11563" xr:uid="{31342DF5-AED5-401A-8AE9-55D5C3F18184}"/>
    <cellStyle name="20% – paryškinimas 1 2 4 2 3 2 2 2" xfId="25243" xr:uid="{5659282F-8BEF-4DFD-AEE3-5B7B2A64862F}"/>
    <cellStyle name="20% – paryškinimas 1 2 4 2 3 2 3" xfId="18403" xr:uid="{57CB416B-A9B6-437A-B247-0759643D0DCA}"/>
    <cellStyle name="20% – paryškinimas 1 2 4 2 3 3" xfId="8827" xr:uid="{AED798D4-0909-4D63-BEF2-B992B129D43F}"/>
    <cellStyle name="20% – paryškinimas 1 2 4 2 3 3 2" xfId="22507" xr:uid="{3039A722-B85D-4B1B-8266-DBBBB2824378}"/>
    <cellStyle name="20% – paryškinimas 1 2 4 2 3 4" xfId="15667" xr:uid="{A5B69EF6-FC21-4CA8-A74A-065B5ED0B8FE}"/>
    <cellStyle name="20% – paryškinimas 1 2 4 2 4" xfId="3355" xr:uid="{4FA1B1C9-9DA9-4787-8097-1B8B8C7B3F88}"/>
    <cellStyle name="20% – paryškinimas 1 2 4 2 4 2" xfId="10195" xr:uid="{0EB03A2B-22A8-4FFC-9006-90A59F539E6C}"/>
    <cellStyle name="20% – paryškinimas 1 2 4 2 4 2 2" xfId="23875" xr:uid="{2BF6802B-AF03-4CBF-9FE8-7FCC486446DF}"/>
    <cellStyle name="20% – paryškinimas 1 2 4 2 4 3" xfId="17035" xr:uid="{F41F34DA-9362-4670-9659-71A71B233C39}"/>
    <cellStyle name="20% – paryškinimas 1 2 4 2 5" xfId="6091" xr:uid="{15154393-3A9D-41A4-B992-B65734D7235D}"/>
    <cellStyle name="20% – paryškinimas 1 2 4 2 5 2" xfId="12931" xr:uid="{6ED48D25-38B0-4D5E-8F4B-8F5E4E0E6C0A}"/>
    <cellStyle name="20% – paryškinimas 1 2 4 2 5 2 2" xfId="26611" xr:uid="{61144FE7-2E21-4226-84C5-CACD4B0E4BD7}"/>
    <cellStyle name="20% – paryškinimas 1 2 4 2 5 3" xfId="19771" xr:uid="{1046CA4B-2D29-460A-98FF-5FB28C2214BE}"/>
    <cellStyle name="20% – paryškinimas 1 2 4 2 6" xfId="7459" xr:uid="{3CCAC54D-7E2A-453E-8F11-CD01A4444BE4}"/>
    <cellStyle name="20% – paryškinimas 1 2 4 2 6 2" xfId="21139" xr:uid="{B71F1F3A-0855-433A-A4FA-9A9A47ED6020}"/>
    <cellStyle name="20% – paryškinimas 1 2 4 2 7" xfId="14299" xr:uid="{0ED61192-A792-400E-BABA-A7AEAE180C9C}"/>
    <cellStyle name="20% – paryškinimas 1 2 4 3" xfId="961" xr:uid="{4029E2D3-6409-4C29-8303-B89C7DAADCDC}"/>
    <cellStyle name="20% – paryškinimas 1 2 4 3 2" xfId="2329" xr:uid="{4E952628-9947-4762-8C7C-33CE7A777595}"/>
    <cellStyle name="20% – paryškinimas 1 2 4 3 2 2" xfId="5065" xr:uid="{C50F301F-EA11-43CA-9184-4BCF5217D161}"/>
    <cellStyle name="20% – paryškinimas 1 2 4 3 2 2 2" xfId="11905" xr:uid="{F58FF9FE-2A5F-4B8E-B88C-689E0B4274A9}"/>
    <cellStyle name="20% – paryškinimas 1 2 4 3 2 2 2 2" xfId="25585" xr:uid="{07ADB7F8-FCFD-425A-A9C2-3D6FFC39400D}"/>
    <cellStyle name="20% – paryškinimas 1 2 4 3 2 2 3" xfId="18745" xr:uid="{8F7233B4-2C1E-4F5E-9400-DE0BBAB6CDEB}"/>
    <cellStyle name="20% – paryškinimas 1 2 4 3 2 3" xfId="9169" xr:uid="{A967FBA5-16FB-4906-806B-73FB2C84BA66}"/>
    <cellStyle name="20% – paryškinimas 1 2 4 3 2 3 2" xfId="22849" xr:uid="{E6328289-C53B-4229-AA9D-33A440CBE7BF}"/>
    <cellStyle name="20% – paryškinimas 1 2 4 3 2 4" xfId="16009" xr:uid="{5E9EC65F-7417-4401-903C-4EE913DB3E81}"/>
    <cellStyle name="20% – paryškinimas 1 2 4 3 3" xfId="3697" xr:uid="{DA2FBA58-04F7-4E91-9C67-B55DD8CE04F3}"/>
    <cellStyle name="20% – paryškinimas 1 2 4 3 3 2" xfId="10537" xr:uid="{B3915A2D-2255-4F68-8DE0-573AE82CAE27}"/>
    <cellStyle name="20% – paryškinimas 1 2 4 3 3 2 2" xfId="24217" xr:uid="{09C19852-539C-4050-98E3-57980FA6422E}"/>
    <cellStyle name="20% – paryškinimas 1 2 4 3 3 3" xfId="17377" xr:uid="{57011C83-E3D5-4B7C-8437-2BBFDDDBA80D}"/>
    <cellStyle name="20% – paryškinimas 1 2 4 3 4" xfId="6433" xr:uid="{E94FB56E-45BD-42D9-BB9D-070390AB716A}"/>
    <cellStyle name="20% – paryškinimas 1 2 4 3 4 2" xfId="13273" xr:uid="{965635C8-65AF-4F38-928F-9CD704F44DEF}"/>
    <cellStyle name="20% – paryškinimas 1 2 4 3 4 2 2" xfId="26953" xr:uid="{34F20BA1-962D-4613-8517-6FE7CCF1FE32}"/>
    <cellStyle name="20% – paryškinimas 1 2 4 3 4 3" xfId="20113" xr:uid="{833A70CE-1891-4CE5-8E6D-C70F357045D3}"/>
    <cellStyle name="20% – paryškinimas 1 2 4 3 5" xfId="7801" xr:uid="{560640C3-A28B-4CB4-9D57-5DDEA5341BEA}"/>
    <cellStyle name="20% – paryškinimas 1 2 4 3 5 2" xfId="21481" xr:uid="{3166DDBD-310D-494E-AB85-122BCA2A6FB1}"/>
    <cellStyle name="20% – paryškinimas 1 2 4 3 6" xfId="14641" xr:uid="{34EB7F3B-3F1F-48C5-BF9C-906E04595D5A}"/>
    <cellStyle name="20% – paryškinimas 1 2 4 4" xfId="1645" xr:uid="{49EC2D84-9153-474D-AC28-908DBC5F89DD}"/>
    <cellStyle name="20% – paryškinimas 1 2 4 4 2" xfId="4381" xr:uid="{93D1C66B-B15D-4FB5-8AEF-3711A6BEBF61}"/>
    <cellStyle name="20% – paryškinimas 1 2 4 4 2 2" xfId="11221" xr:uid="{47CF751E-6395-4BB7-BF84-F47AE8E7057C}"/>
    <cellStyle name="20% – paryškinimas 1 2 4 4 2 2 2" xfId="24901" xr:uid="{C183B0C4-36B2-4DA4-9398-33DFCA4B7041}"/>
    <cellStyle name="20% – paryškinimas 1 2 4 4 2 3" xfId="18061" xr:uid="{0ABCF1C9-5D40-4A59-9532-7FBAA6C0DA4A}"/>
    <cellStyle name="20% – paryškinimas 1 2 4 4 3" xfId="8485" xr:uid="{6F1FE91F-2E49-4FBB-A6B3-340DD958371A}"/>
    <cellStyle name="20% – paryškinimas 1 2 4 4 3 2" xfId="22165" xr:uid="{A56DD7A9-D33D-4EF3-AE10-96E3E19EC163}"/>
    <cellStyle name="20% – paryškinimas 1 2 4 4 4" xfId="15325" xr:uid="{FF74F3EE-3156-4CA0-86D5-A49B5419D0C4}"/>
    <cellStyle name="20% – paryškinimas 1 2 4 5" xfId="3013" xr:uid="{84417BAF-0A5E-40AD-AB63-F30675091A56}"/>
    <cellStyle name="20% – paryškinimas 1 2 4 5 2" xfId="9853" xr:uid="{2B70F282-B36D-4A33-9DFB-9F9CD344665F}"/>
    <cellStyle name="20% – paryškinimas 1 2 4 5 2 2" xfId="23533" xr:uid="{8DC010AE-8C04-4669-B17B-00327746A5AA}"/>
    <cellStyle name="20% – paryškinimas 1 2 4 5 3" xfId="16693" xr:uid="{A047DD99-1934-4843-9BCF-63AA6951C569}"/>
    <cellStyle name="20% – paryškinimas 1 2 4 6" xfId="5749" xr:uid="{146101F6-8781-4B7A-92C9-34760B66E716}"/>
    <cellStyle name="20% – paryškinimas 1 2 4 6 2" xfId="12589" xr:uid="{C73E7DF1-D9F5-4FD8-9C01-DE2FC8D329C2}"/>
    <cellStyle name="20% – paryškinimas 1 2 4 6 2 2" xfId="26269" xr:uid="{A873BC17-D245-412D-83E9-281596C91064}"/>
    <cellStyle name="20% – paryškinimas 1 2 4 6 3" xfId="19429" xr:uid="{3D4F2BBD-C82E-4E9E-A098-A06A01C65995}"/>
    <cellStyle name="20% – paryškinimas 1 2 4 7" xfId="7117" xr:uid="{C9E93E4E-23C0-4955-9673-F2DCF03B12D7}"/>
    <cellStyle name="20% – paryškinimas 1 2 4 7 2" xfId="20797" xr:uid="{203A8AE8-9084-4AE2-951B-7654704EF320}"/>
    <cellStyle name="20% – paryškinimas 1 2 4 8" xfId="13957" xr:uid="{BD8AA982-F8D6-4C1A-A084-FA698721CD87}"/>
    <cellStyle name="20% – paryškinimas 1 2 5" xfId="333" xr:uid="{DDF5AB03-D3DC-45FC-8DE5-E54107271D1C}"/>
    <cellStyle name="20% – paryškinimas 1 2 5 2" xfId="676" xr:uid="{8E2C2288-12E7-4C66-AFE6-6BB53D2510E8}"/>
    <cellStyle name="20% – paryškinimas 1 2 5 2 2" xfId="1360" xr:uid="{5B9EA91C-4366-4578-9CEA-15E9FB4ABE94}"/>
    <cellStyle name="20% – paryškinimas 1 2 5 2 2 2" xfId="2728" xr:uid="{3B8B1B8C-9194-4F3E-BC03-DC8A82A4C15E}"/>
    <cellStyle name="20% – paryškinimas 1 2 5 2 2 2 2" xfId="5464" xr:uid="{BC8EC876-71C5-4455-A127-8181C57824A4}"/>
    <cellStyle name="20% – paryškinimas 1 2 5 2 2 2 2 2" xfId="12304" xr:uid="{545F01C4-F75A-44B5-A4F9-8BF69081844D}"/>
    <cellStyle name="20% – paryškinimas 1 2 5 2 2 2 2 2 2" xfId="25984" xr:uid="{030A9F7B-02E9-4F38-B7EC-5B59C7E0286A}"/>
    <cellStyle name="20% – paryškinimas 1 2 5 2 2 2 2 3" xfId="19144" xr:uid="{F15D2748-5AC3-41BB-8344-110E4B9790B6}"/>
    <cellStyle name="20% – paryškinimas 1 2 5 2 2 2 3" xfId="9568" xr:uid="{2AC6245B-E546-40EE-A403-2E8A34328458}"/>
    <cellStyle name="20% – paryškinimas 1 2 5 2 2 2 3 2" xfId="23248" xr:uid="{765E4551-D8EB-4BC4-A7F4-9930686CB49B}"/>
    <cellStyle name="20% – paryškinimas 1 2 5 2 2 2 4" xfId="16408" xr:uid="{F937E567-1E4D-4DC5-8467-861FAE2FF7A4}"/>
    <cellStyle name="20% – paryškinimas 1 2 5 2 2 3" xfId="4096" xr:uid="{C4F606CF-1AC1-4A77-9D7B-DEC5A262F8DC}"/>
    <cellStyle name="20% – paryškinimas 1 2 5 2 2 3 2" xfId="10936" xr:uid="{A0757275-1785-45C6-B7FF-30DE73B15D04}"/>
    <cellStyle name="20% – paryškinimas 1 2 5 2 2 3 2 2" xfId="24616" xr:uid="{998E72F8-0C42-458A-AF37-640172461B14}"/>
    <cellStyle name="20% – paryškinimas 1 2 5 2 2 3 3" xfId="17776" xr:uid="{445984C8-24B2-4E07-98FA-FD186F84F1FB}"/>
    <cellStyle name="20% – paryškinimas 1 2 5 2 2 4" xfId="6832" xr:uid="{A105083F-E466-4DB8-8112-8EBACFBAE0C6}"/>
    <cellStyle name="20% – paryškinimas 1 2 5 2 2 4 2" xfId="13672" xr:uid="{ADCBB9AF-8E2F-482A-9DBB-438838C37349}"/>
    <cellStyle name="20% – paryškinimas 1 2 5 2 2 4 2 2" xfId="27352" xr:uid="{23145908-E3CD-4298-B84D-26D5088E2024}"/>
    <cellStyle name="20% – paryškinimas 1 2 5 2 2 4 3" xfId="20512" xr:uid="{BD435EB8-8151-49FB-B853-42D8BAE7D92B}"/>
    <cellStyle name="20% – paryškinimas 1 2 5 2 2 5" xfId="8200" xr:uid="{D23A22CA-692A-43B8-8E51-41BD3785D783}"/>
    <cellStyle name="20% – paryškinimas 1 2 5 2 2 5 2" xfId="21880" xr:uid="{308AE501-BD09-4A1A-92E8-5FAF464D13FE}"/>
    <cellStyle name="20% – paryškinimas 1 2 5 2 2 6" xfId="15040" xr:uid="{0656384A-7EBA-476A-9849-10A7AA91FCDD}"/>
    <cellStyle name="20% – paryškinimas 1 2 5 2 3" xfId="2044" xr:uid="{6E6993E1-08FA-4EEB-8A4A-A8C6F6E56CC9}"/>
    <cellStyle name="20% – paryškinimas 1 2 5 2 3 2" xfId="4780" xr:uid="{4EBACE71-1587-4958-8A81-2FF63830CA5F}"/>
    <cellStyle name="20% – paryškinimas 1 2 5 2 3 2 2" xfId="11620" xr:uid="{4E1E1C21-A3C9-4224-AB56-D922C01C4A8D}"/>
    <cellStyle name="20% – paryškinimas 1 2 5 2 3 2 2 2" xfId="25300" xr:uid="{A64B41E7-6DD7-4EBC-BDB6-E12841690E8F}"/>
    <cellStyle name="20% – paryškinimas 1 2 5 2 3 2 3" xfId="18460" xr:uid="{9298C6C1-7F89-4DB2-9ABC-63E4E511B57E}"/>
    <cellStyle name="20% – paryškinimas 1 2 5 2 3 3" xfId="8884" xr:uid="{1997766E-6D0A-420F-9F76-D5A3175B10E4}"/>
    <cellStyle name="20% – paryškinimas 1 2 5 2 3 3 2" xfId="22564" xr:uid="{B5424CF7-9132-49D6-9C5A-BEE5067D0B11}"/>
    <cellStyle name="20% – paryškinimas 1 2 5 2 3 4" xfId="15724" xr:uid="{5928CE1F-3535-434E-BB9C-98DAAA60441D}"/>
    <cellStyle name="20% – paryškinimas 1 2 5 2 4" xfId="3412" xr:uid="{CF8C37ED-C338-441F-BF65-D9337F9085B4}"/>
    <cellStyle name="20% – paryškinimas 1 2 5 2 4 2" xfId="10252" xr:uid="{EF4622B2-A3EA-466B-AF30-9798F88E3AE8}"/>
    <cellStyle name="20% – paryškinimas 1 2 5 2 4 2 2" xfId="23932" xr:uid="{42D49FCC-091A-40ED-8173-C25E236DA56B}"/>
    <cellStyle name="20% – paryškinimas 1 2 5 2 4 3" xfId="17092" xr:uid="{7357446A-407B-40E8-9758-00E28D1F1624}"/>
    <cellStyle name="20% – paryškinimas 1 2 5 2 5" xfId="6148" xr:uid="{B6E15853-8D2A-41FF-9307-BAF735D66539}"/>
    <cellStyle name="20% – paryškinimas 1 2 5 2 5 2" xfId="12988" xr:uid="{85561246-26F5-40C1-9AFD-A7B337A1613E}"/>
    <cellStyle name="20% – paryškinimas 1 2 5 2 5 2 2" xfId="26668" xr:uid="{39B729EE-1096-4E31-B2C5-B92C24F6F3DB}"/>
    <cellStyle name="20% – paryškinimas 1 2 5 2 5 3" xfId="19828" xr:uid="{33DE436E-BF05-4FDB-9199-92DDFACCF96B}"/>
    <cellStyle name="20% – paryškinimas 1 2 5 2 6" xfId="7516" xr:uid="{1A5A54B7-E753-4420-8EB2-A009F737A8E6}"/>
    <cellStyle name="20% – paryškinimas 1 2 5 2 6 2" xfId="21196" xr:uid="{DDFE4689-21D7-445E-BFE4-5EEF0756866C}"/>
    <cellStyle name="20% – paryškinimas 1 2 5 2 7" xfId="14356" xr:uid="{DB61ADE8-9F35-4FF3-B7E0-FFA4F4751EBE}"/>
    <cellStyle name="20% – paryškinimas 1 2 5 3" xfId="1018" xr:uid="{A550A2DC-3AAD-43A5-B539-B09B0ECB3CB3}"/>
    <cellStyle name="20% – paryškinimas 1 2 5 3 2" xfId="2386" xr:uid="{B7848DF8-814C-4787-B7B5-D6AC6ABB7A43}"/>
    <cellStyle name="20% – paryškinimas 1 2 5 3 2 2" xfId="5122" xr:uid="{4DFCF5D0-F3EF-4951-9902-297C1F47588C}"/>
    <cellStyle name="20% – paryškinimas 1 2 5 3 2 2 2" xfId="11962" xr:uid="{DDD73821-918E-4E3E-9AF4-70CF4407D76F}"/>
    <cellStyle name="20% – paryškinimas 1 2 5 3 2 2 2 2" xfId="25642" xr:uid="{5B316B68-4678-4122-97FB-C62AB357C6F1}"/>
    <cellStyle name="20% – paryškinimas 1 2 5 3 2 2 3" xfId="18802" xr:uid="{59BBB4BF-1A6B-43CE-A32B-E91A0399E636}"/>
    <cellStyle name="20% – paryškinimas 1 2 5 3 2 3" xfId="9226" xr:uid="{F2BA09BD-A9DB-4007-9D41-FB270725992C}"/>
    <cellStyle name="20% – paryškinimas 1 2 5 3 2 3 2" xfId="22906" xr:uid="{33A99EBC-66AD-46C3-B685-5FB66A8D432A}"/>
    <cellStyle name="20% – paryškinimas 1 2 5 3 2 4" xfId="16066" xr:uid="{B8CF293D-B41D-4B87-A9D4-625F89C9F65C}"/>
    <cellStyle name="20% – paryškinimas 1 2 5 3 3" xfId="3754" xr:uid="{6F981B21-975B-4BFA-BB65-8C3E735BA3B5}"/>
    <cellStyle name="20% – paryškinimas 1 2 5 3 3 2" xfId="10594" xr:uid="{C526CC01-977F-4EE6-93DA-06304D6C390B}"/>
    <cellStyle name="20% – paryškinimas 1 2 5 3 3 2 2" xfId="24274" xr:uid="{3437D88F-86EC-4FEE-8196-B67F94D6A4D3}"/>
    <cellStyle name="20% – paryškinimas 1 2 5 3 3 3" xfId="17434" xr:uid="{517B060D-DBB4-4B1D-B75C-C6A832B04171}"/>
    <cellStyle name="20% – paryškinimas 1 2 5 3 4" xfId="6490" xr:uid="{7C560D85-5540-4355-9674-E43A80FC369E}"/>
    <cellStyle name="20% – paryškinimas 1 2 5 3 4 2" xfId="13330" xr:uid="{4E7D3059-B188-4A76-A442-8540E8A0A2FA}"/>
    <cellStyle name="20% – paryškinimas 1 2 5 3 4 2 2" xfId="27010" xr:uid="{80719A36-18DD-4EEA-B83B-1088DDA84F97}"/>
    <cellStyle name="20% – paryškinimas 1 2 5 3 4 3" xfId="20170" xr:uid="{D3CB8DFD-3669-4A26-9492-EEE210C4DC93}"/>
    <cellStyle name="20% – paryškinimas 1 2 5 3 5" xfId="7858" xr:uid="{60A89A29-4B7A-47FA-9D2D-D0D36D8EABC9}"/>
    <cellStyle name="20% – paryškinimas 1 2 5 3 5 2" xfId="21538" xr:uid="{9ECB0E36-B5C6-42D0-B86C-C4CC0A71B2DA}"/>
    <cellStyle name="20% – paryškinimas 1 2 5 3 6" xfId="14698" xr:uid="{A86EA3B5-D2BD-406E-B2F9-030831D3E9AF}"/>
    <cellStyle name="20% – paryškinimas 1 2 5 4" xfId="1702" xr:uid="{74273262-E29F-44C2-8108-F1C0ECE85795}"/>
    <cellStyle name="20% – paryškinimas 1 2 5 4 2" xfId="4438" xr:uid="{48BE7AA7-9188-4B7A-A784-35F6DB00E546}"/>
    <cellStyle name="20% – paryškinimas 1 2 5 4 2 2" xfId="11278" xr:uid="{8662B9BA-ABBB-481F-9FB0-65128FBE6417}"/>
    <cellStyle name="20% – paryškinimas 1 2 5 4 2 2 2" xfId="24958" xr:uid="{6E462393-939F-4C4E-A347-0071A8893453}"/>
    <cellStyle name="20% – paryškinimas 1 2 5 4 2 3" xfId="18118" xr:uid="{B423F68D-DEA1-4DA2-A5CB-F33F8357159E}"/>
    <cellStyle name="20% – paryškinimas 1 2 5 4 3" xfId="8542" xr:uid="{33C64459-58C1-4B09-BFD8-9D6C3FE5A241}"/>
    <cellStyle name="20% – paryškinimas 1 2 5 4 3 2" xfId="22222" xr:uid="{5F9CBF0C-53C4-42B6-93B7-4BF538ADB081}"/>
    <cellStyle name="20% – paryškinimas 1 2 5 4 4" xfId="15382" xr:uid="{B58B8D41-0944-4783-97E5-4385C615B9A5}"/>
    <cellStyle name="20% – paryškinimas 1 2 5 5" xfId="3070" xr:uid="{8E40888D-D5B8-4751-85AE-ED6EA35C8964}"/>
    <cellStyle name="20% – paryškinimas 1 2 5 5 2" xfId="9910" xr:uid="{8567923F-0B06-4C54-B9A6-486352BD722B}"/>
    <cellStyle name="20% – paryškinimas 1 2 5 5 2 2" xfId="23590" xr:uid="{CE1E3675-75DE-4278-872A-EB176174122E}"/>
    <cellStyle name="20% – paryškinimas 1 2 5 5 3" xfId="16750" xr:uid="{D24E51F1-F71A-4BDD-8FB7-4158737BEAF8}"/>
    <cellStyle name="20% – paryškinimas 1 2 5 6" xfId="5806" xr:uid="{3FD2617D-3C5E-4D00-B050-F0700362C1A5}"/>
    <cellStyle name="20% – paryškinimas 1 2 5 6 2" xfId="12646" xr:uid="{AF35ADB5-68D2-4C7F-9CBE-8C0A7B42E272}"/>
    <cellStyle name="20% – paryškinimas 1 2 5 6 2 2" xfId="26326" xr:uid="{B969D49B-B1FB-4AF7-B48A-02B88A10B706}"/>
    <cellStyle name="20% – paryškinimas 1 2 5 6 3" xfId="19486" xr:uid="{E409F0B3-829A-490C-AA82-208AF33481FA}"/>
    <cellStyle name="20% – paryškinimas 1 2 5 7" xfId="7174" xr:uid="{2F2C99FC-FF4B-480D-A9AA-CCE022546D60}"/>
    <cellStyle name="20% – paryškinimas 1 2 5 7 2" xfId="20854" xr:uid="{6E5D3D6A-83C7-46AC-BBDA-2EF740811CFC}"/>
    <cellStyle name="20% – paryškinimas 1 2 5 8" xfId="14014" xr:uid="{8FC5B99E-CC1A-42CD-860F-40CD51219D8C}"/>
    <cellStyle name="20% – paryškinimas 1 2 6" xfId="390" xr:uid="{49FA68C4-41DD-4CDC-9B30-A6932D5147EC}"/>
    <cellStyle name="20% – paryškinimas 1 2 6 2" xfId="1075" xr:uid="{6997EB93-664B-4617-9DA3-2AA45503FBE3}"/>
    <cellStyle name="20% – paryškinimas 1 2 6 2 2" xfId="2443" xr:uid="{D554C533-9FA6-4C31-A295-41FB231ED194}"/>
    <cellStyle name="20% – paryškinimas 1 2 6 2 2 2" xfId="5179" xr:uid="{D738BE97-4748-449D-9E28-88505BE308FF}"/>
    <cellStyle name="20% – paryškinimas 1 2 6 2 2 2 2" xfId="12019" xr:uid="{D8EB16BD-0469-4754-97EC-9EA6DBA63491}"/>
    <cellStyle name="20% – paryškinimas 1 2 6 2 2 2 2 2" xfId="25699" xr:uid="{3E4D2703-EB78-421E-9B9C-37D31D4CE5AE}"/>
    <cellStyle name="20% – paryškinimas 1 2 6 2 2 2 3" xfId="18859" xr:uid="{934DF800-2287-4881-99E7-64B898E53F89}"/>
    <cellStyle name="20% – paryškinimas 1 2 6 2 2 3" xfId="9283" xr:uid="{3F5AA46E-9AA5-403B-A9A2-7326F6C3E84B}"/>
    <cellStyle name="20% – paryškinimas 1 2 6 2 2 3 2" xfId="22963" xr:uid="{955C43AA-F5C7-41A9-9E14-34932C7E61B2}"/>
    <cellStyle name="20% – paryškinimas 1 2 6 2 2 4" xfId="16123" xr:uid="{51625F6D-B3E9-461D-A15F-96BEAEF71261}"/>
    <cellStyle name="20% – paryškinimas 1 2 6 2 3" xfId="3811" xr:uid="{2C40B498-357C-42FA-8C7B-F78EB4C88A25}"/>
    <cellStyle name="20% – paryškinimas 1 2 6 2 3 2" xfId="10651" xr:uid="{87BBF4AD-CBC3-4183-9233-0D97E96D4186}"/>
    <cellStyle name="20% – paryškinimas 1 2 6 2 3 2 2" xfId="24331" xr:uid="{B8BD28C9-E908-4CB4-B8CC-1CE63BA7A6DE}"/>
    <cellStyle name="20% – paryškinimas 1 2 6 2 3 3" xfId="17491" xr:uid="{D42CF7D7-DB89-4EBA-9FA7-3A20BDA6EB43}"/>
    <cellStyle name="20% – paryškinimas 1 2 6 2 4" xfId="6547" xr:uid="{C03BAC01-C23A-4D5D-8BB7-FCB2B250566B}"/>
    <cellStyle name="20% – paryškinimas 1 2 6 2 4 2" xfId="13387" xr:uid="{74EDA6E0-1208-4797-992A-F573CB0C093F}"/>
    <cellStyle name="20% – paryškinimas 1 2 6 2 4 2 2" xfId="27067" xr:uid="{C3C7FCC6-287F-463A-99CF-B465A3CC6BB5}"/>
    <cellStyle name="20% – paryškinimas 1 2 6 2 4 3" xfId="20227" xr:uid="{36527789-BE84-47B6-82E5-940A187E07E2}"/>
    <cellStyle name="20% – paryškinimas 1 2 6 2 5" xfId="7915" xr:uid="{1A5BF613-F061-4EF2-A664-7C9D56565C33}"/>
    <cellStyle name="20% – paryškinimas 1 2 6 2 5 2" xfId="21595" xr:uid="{9A9331EF-2A02-4890-AEC6-0AF2665A1AAF}"/>
    <cellStyle name="20% – paryškinimas 1 2 6 2 6" xfId="14755" xr:uid="{3FFF4460-E638-412D-9025-67D3F00C3583}"/>
    <cellStyle name="20% – paryškinimas 1 2 6 3" xfId="1759" xr:uid="{4F953D13-697C-4233-A252-A6105C1DA519}"/>
    <cellStyle name="20% – paryškinimas 1 2 6 3 2" xfId="4495" xr:uid="{22F1CC3B-0B3E-4E03-AEF7-04B8A8947D17}"/>
    <cellStyle name="20% – paryškinimas 1 2 6 3 2 2" xfId="11335" xr:uid="{EB60019D-8442-43FC-B621-C3147599906B}"/>
    <cellStyle name="20% – paryškinimas 1 2 6 3 2 2 2" xfId="25015" xr:uid="{CA1EA6B6-CB57-413F-A4B9-5BC50230A074}"/>
    <cellStyle name="20% – paryškinimas 1 2 6 3 2 3" xfId="18175" xr:uid="{77F822AC-3C93-49BB-A00B-355994E93032}"/>
    <cellStyle name="20% – paryškinimas 1 2 6 3 3" xfId="8599" xr:uid="{BC06EC87-B9E1-45CC-9441-E0BBDBBE6958}"/>
    <cellStyle name="20% – paryškinimas 1 2 6 3 3 2" xfId="22279" xr:uid="{AC8F590B-7A70-4024-A0B9-982DB5ECADE4}"/>
    <cellStyle name="20% – paryškinimas 1 2 6 3 4" xfId="15439" xr:uid="{23F9861F-0CAB-4FAD-A95F-3B5BD7F6BB71}"/>
    <cellStyle name="20% – paryškinimas 1 2 6 4" xfId="3127" xr:uid="{1A6F8569-0615-44A0-B3AD-B2D2FB63CDA5}"/>
    <cellStyle name="20% – paryškinimas 1 2 6 4 2" xfId="9967" xr:uid="{EF9C540D-5CA4-4639-B469-A9D96551FF6A}"/>
    <cellStyle name="20% – paryškinimas 1 2 6 4 2 2" xfId="23647" xr:uid="{CFCD47C1-FC3B-4950-8CBC-2264AEA69F72}"/>
    <cellStyle name="20% – paryškinimas 1 2 6 4 3" xfId="16807" xr:uid="{FE038105-09D6-47BD-BFCF-5042F226123E}"/>
    <cellStyle name="20% – paryškinimas 1 2 6 5" xfId="5863" xr:uid="{BA079DC0-9FCB-4CA4-8851-63CC8779758E}"/>
    <cellStyle name="20% – paryškinimas 1 2 6 5 2" xfId="12703" xr:uid="{040E36D6-7CD5-4185-BBFA-CB9E988900A0}"/>
    <cellStyle name="20% – paryškinimas 1 2 6 5 2 2" xfId="26383" xr:uid="{BA8D1ED4-91CB-4CCA-8A38-ED1CA1E6A7E8}"/>
    <cellStyle name="20% – paryškinimas 1 2 6 5 3" xfId="19543" xr:uid="{F276BAFA-58E0-4FC7-981B-8B8F68643E50}"/>
    <cellStyle name="20% – paryškinimas 1 2 6 6" xfId="7231" xr:uid="{B9A2713D-205C-45AA-9449-F8DB74B5B98D}"/>
    <cellStyle name="20% – paryškinimas 1 2 6 6 2" xfId="20911" xr:uid="{B093667D-B478-4D0E-A5B7-742ED2E19503}"/>
    <cellStyle name="20% – paryškinimas 1 2 6 7" xfId="14071" xr:uid="{30CE2435-95A7-4E95-9F82-2E4C7A3D87CD}"/>
    <cellStyle name="20% – paryškinimas 1 2 7" xfId="733" xr:uid="{84D47DED-EA3E-4548-81E1-67DA20D9A9B6}"/>
    <cellStyle name="20% – paryškinimas 1 2 7 2" xfId="2101" xr:uid="{403166F7-81C9-48A2-A351-46F4372B4A43}"/>
    <cellStyle name="20% – paryškinimas 1 2 7 2 2" xfId="4837" xr:uid="{14CA7543-D9F6-488A-928F-CF09F46A3624}"/>
    <cellStyle name="20% – paryškinimas 1 2 7 2 2 2" xfId="11677" xr:uid="{32923662-E522-4A00-8B3C-9FE1F249948B}"/>
    <cellStyle name="20% – paryškinimas 1 2 7 2 2 2 2" xfId="25357" xr:uid="{A5983D96-2374-44EC-8F6D-9A1E0C6B82B8}"/>
    <cellStyle name="20% – paryškinimas 1 2 7 2 2 3" xfId="18517" xr:uid="{9F6CD45E-8301-4A68-AB74-81D64A45951F}"/>
    <cellStyle name="20% – paryškinimas 1 2 7 2 3" xfId="8941" xr:uid="{525BBC4A-D444-4064-BFBC-8D6E3E7696C2}"/>
    <cellStyle name="20% – paryškinimas 1 2 7 2 3 2" xfId="22621" xr:uid="{D8FB8A64-E071-4CFE-AD4D-6A23C1B7DB6C}"/>
    <cellStyle name="20% – paryškinimas 1 2 7 2 4" xfId="15781" xr:uid="{5BA696B0-2D9E-4949-980E-0BBF8320308B}"/>
    <cellStyle name="20% – paryškinimas 1 2 7 3" xfId="3469" xr:uid="{86E71484-2AC5-4A8C-A5B8-8123320741A9}"/>
    <cellStyle name="20% – paryškinimas 1 2 7 3 2" xfId="10309" xr:uid="{91A1CD9B-0DA9-44A9-BEF3-E2EDB94FF45E}"/>
    <cellStyle name="20% – paryškinimas 1 2 7 3 2 2" xfId="23989" xr:uid="{B7DBEBD3-3D94-46A7-B26F-D9C0AC0E059C}"/>
    <cellStyle name="20% – paryškinimas 1 2 7 3 3" xfId="17149" xr:uid="{A9DA9AC1-9F43-43DF-B92C-490B6EDB7649}"/>
    <cellStyle name="20% – paryškinimas 1 2 7 4" xfId="6205" xr:uid="{9542BA5F-487A-42A4-9000-33BDF939FBBD}"/>
    <cellStyle name="20% – paryškinimas 1 2 7 4 2" xfId="13045" xr:uid="{A8FE7CAF-E578-4CE2-B3EE-54CD19683D15}"/>
    <cellStyle name="20% – paryškinimas 1 2 7 4 2 2" xfId="26725" xr:uid="{8E7BD289-5523-4DC8-8810-9CCF73004643}"/>
    <cellStyle name="20% – paryškinimas 1 2 7 4 3" xfId="19885" xr:uid="{4AC6946C-6E2F-422D-8143-501E3F36BAF7}"/>
    <cellStyle name="20% – paryškinimas 1 2 7 5" xfId="7573" xr:uid="{708C0045-6EAF-4957-B22C-50201F7F3A98}"/>
    <cellStyle name="20% – paryškinimas 1 2 7 5 2" xfId="21253" xr:uid="{6FE5451C-1401-48D1-999D-3DBA6F718F46}"/>
    <cellStyle name="20% – paryškinimas 1 2 7 6" xfId="14413" xr:uid="{83A65811-2B3E-4173-AA00-1162B58C409E}"/>
    <cellStyle name="20% – paryškinimas 1 2 8" xfId="1417" xr:uid="{A3F5132A-1FC6-41D5-A4E9-D0EEDF92B39E}"/>
    <cellStyle name="20% – paryškinimas 1 2 8 2" xfId="4153" xr:uid="{E82197FE-856B-4B5B-BDE4-B357F3D197E7}"/>
    <cellStyle name="20% – paryškinimas 1 2 8 2 2" xfId="10993" xr:uid="{480F5DF5-DDEF-47E3-980E-CB5597FE2538}"/>
    <cellStyle name="20% – paryškinimas 1 2 8 2 2 2" xfId="24673" xr:uid="{7A835E8F-EF97-4756-8611-114DF05E4C08}"/>
    <cellStyle name="20% – paryškinimas 1 2 8 2 3" xfId="17833" xr:uid="{AA530745-7246-423C-94B1-39AE5E085458}"/>
    <cellStyle name="20% – paryškinimas 1 2 8 3" xfId="8257" xr:uid="{EFF82542-A4D7-40A9-97B5-F3792267A3EA}"/>
    <cellStyle name="20% – paryškinimas 1 2 8 3 2" xfId="21937" xr:uid="{4E37F8D0-9100-4097-8275-0B5999A06F18}"/>
    <cellStyle name="20% – paryškinimas 1 2 8 4" xfId="15097" xr:uid="{8E0B6EA2-B7F1-478C-9C57-FE17EA6D3A54}"/>
    <cellStyle name="20% – paryškinimas 1 2 9" xfId="2785" xr:uid="{A5589250-E6A2-4BAB-910C-758B59A00699}"/>
    <cellStyle name="20% – paryškinimas 1 2 9 2" xfId="9625" xr:uid="{014E45DD-E78D-406A-A908-20924C43F483}"/>
    <cellStyle name="20% – paryškinimas 1 2 9 2 2" xfId="23305" xr:uid="{EE9A808D-2667-4871-AF43-E89A7F7EAF28}"/>
    <cellStyle name="20% – paryškinimas 1 2 9 3" xfId="16465" xr:uid="{ECC5B428-6758-4400-A2CA-40FEEBEECAC7}"/>
    <cellStyle name="20% – paryškinimas 1 3" xfId="64" xr:uid="{DD11CBB4-6ABF-404E-8E96-4287683F2572}"/>
    <cellStyle name="20% – paryškinimas 1 3 10" xfId="5540" xr:uid="{F8475482-6074-4150-9887-E00657655343}"/>
    <cellStyle name="20% – paryškinimas 1 3 10 2" xfId="12380" xr:uid="{86EC0297-6B4A-471A-94ED-44203D6F0D20}"/>
    <cellStyle name="20% – paryškinimas 1 3 10 2 2" xfId="26060" xr:uid="{766D06EB-BAF9-4490-BB14-915B3D29939C}"/>
    <cellStyle name="20% – paryškinimas 1 3 10 3" xfId="19220" xr:uid="{27035B4A-4A9D-43B4-9CCE-99F499C45D25}"/>
    <cellStyle name="20% – paryškinimas 1 3 11" xfId="6908" xr:uid="{9A924C04-50F3-4B4E-B0B2-AD5C02B4C21A}"/>
    <cellStyle name="20% – paryškinimas 1 3 11 2" xfId="20588" xr:uid="{3EDF3003-B0F4-4AC2-AEA5-B61E8673C7E1}"/>
    <cellStyle name="20% – paryškinimas 1 3 12" xfId="13748" xr:uid="{4A46947A-6AEF-44F1-9DB5-C91865107D17}"/>
    <cellStyle name="20% – paryškinimas 1 3 2" xfId="122" xr:uid="{7279881E-3666-4822-9C54-A08A9F47B77A}"/>
    <cellStyle name="20% – paryškinimas 1 3 2 2" xfId="237" xr:uid="{73B171ED-E639-4930-A926-C013ED3979A2}"/>
    <cellStyle name="20% – paryškinimas 1 3 2 2 2" xfId="580" xr:uid="{20DDE1C3-7ACD-49B1-BAA3-30D5AD291031}"/>
    <cellStyle name="20% – paryškinimas 1 3 2 2 2 2" xfId="1265" xr:uid="{AFE6ACFE-FF71-499C-8BEB-82582BF16AAA}"/>
    <cellStyle name="20% – paryškinimas 1 3 2 2 2 2 2" xfId="2633" xr:uid="{063418AA-A2FB-4496-A4F8-4EFB90F12CAA}"/>
    <cellStyle name="20% – paryškinimas 1 3 2 2 2 2 2 2" xfId="5369" xr:uid="{6A2CCAFE-6C22-41EA-93FF-BBE929F99DD6}"/>
    <cellStyle name="20% – paryškinimas 1 3 2 2 2 2 2 2 2" xfId="12209" xr:uid="{2B2B4255-7AA8-4D5E-9B77-748B5F000A03}"/>
    <cellStyle name="20% – paryškinimas 1 3 2 2 2 2 2 2 2 2" xfId="25889" xr:uid="{86473EAF-DF60-435E-BB28-9F5E3D15BABC}"/>
    <cellStyle name="20% – paryškinimas 1 3 2 2 2 2 2 2 3" xfId="19049" xr:uid="{13F4DEEA-6AD2-4BF8-9E6C-74922EDFA1E1}"/>
    <cellStyle name="20% – paryškinimas 1 3 2 2 2 2 2 3" xfId="9473" xr:uid="{7A0EC19D-93D5-4E4F-A278-03544A2FFD5B}"/>
    <cellStyle name="20% – paryškinimas 1 3 2 2 2 2 2 3 2" xfId="23153" xr:uid="{41BA8C8B-651E-48D2-8E00-A4FF4227747D}"/>
    <cellStyle name="20% – paryškinimas 1 3 2 2 2 2 2 4" xfId="16313" xr:uid="{2143194D-CB61-496F-A55C-9E7034C3D74B}"/>
    <cellStyle name="20% – paryškinimas 1 3 2 2 2 2 3" xfId="4001" xr:uid="{F090277D-18C5-485B-B6B3-F29DFAC1E38E}"/>
    <cellStyle name="20% – paryškinimas 1 3 2 2 2 2 3 2" xfId="10841" xr:uid="{81D37095-0DBC-43D8-86A4-369916BF6970}"/>
    <cellStyle name="20% – paryškinimas 1 3 2 2 2 2 3 2 2" xfId="24521" xr:uid="{83B52999-72DE-4708-81E4-27EF43F46290}"/>
    <cellStyle name="20% – paryškinimas 1 3 2 2 2 2 3 3" xfId="17681" xr:uid="{AD4E61F9-9E82-45CB-8B4C-20394A5400C5}"/>
    <cellStyle name="20% – paryškinimas 1 3 2 2 2 2 4" xfId="6737" xr:uid="{3FC215FE-32CE-4EDE-95EB-606C918F8472}"/>
    <cellStyle name="20% – paryškinimas 1 3 2 2 2 2 4 2" xfId="13577" xr:uid="{035A2636-2025-49B5-BA70-290C185AA4A5}"/>
    <cellStyle name="20% – paryškinimas 1 3 2 2 2 2 4 2 2" xfId="27257" xr:uid="{86EF98CF-6F10-4064-A99A-AB4A50878450}"/>
    <cellStyle name="20% – paryškinimas 1 3 2 2 2 2 4 3" xfId="20417" xr:uid="{B61CD7E3-2837-437A-BF9C-2EBD08BA6CB0}"/>
    <cellStyle name="20% – paryškinimas 1 3 2 2 2 2 5" xfId="8105" xr:uid="{D700CE8B-C7FC-498E-BDFD-B4BDA4190BAA}"/>
    <cellStyle name="20% – paryškinimas 1 3 2 2 2 2 5 2" xfId="21785" xr:uid="{59035E24-071F-4094-9354-F7C6F4CB104E}"/>
    <cellStyle name="20% – paryškinimas 1 3 2 2 2 2 6" xfId="14945" xr:uid="{8F098C27-E835-4DB7-939F-C7FF78BEA9B1}"/>
    <cellStyle name="20% – paryškinimas 1 3 2 2 2 3" xfId="1949" xr:uid="{84B53E35-56E2-454A-B612-D35F6B8B795D}"/>
    <cellStyle name="20% – paryškinimas 1 3 2 2 2 3 2" xfId="4685" xr:uid="{4637C8B2-467F-4507-A230-684694C1135C}"/>
    <cellStyle name="20% – paryškinimas 1 3 2 2 2 3 2 2" xfId="11525" xr:uid="{67F12D25-F33F-4AEA-9D83-4478572B8E66}"/>
    <cellStyle name="20% – paryškinimas 1 3 2 2 2 3 2 2 2" xfId="25205" xr:uid="{5ABFABFE-418C-489F-AE85-B2C756F4DC2E}"/>
    <cellStyle name="20% – paryškinimas 1 3 2 2 2 3 2 3" xfId="18365" xr:uid="{F982E391-A54D-4AB5-BDFF-D8EB7C453394}"/>
    <cellStyle name="20% – paryškinimas 1 3 2 2 2 3 3" xfId="8789" xr:uid="{38755B2E-4247-4BF8-B7D9-B7B0F3BAA221}"/>
    <cellStyle name="20% – paryškinimas 1 3 2 2 2 3 3 2" xfId="22469" xr:uid="{68B5E3F4-870E-4195-8326-BF11A2AE360F}"/>
    <cellStyle name="20% – paryškinimas 1 3 2 2 2 3 4" xfId="15629" xr:uid="{4572BB7A-DDBA-4B21-B463-FB5AF5F8BA51}"/>
    <cellStyle name="20% – paryškinimas 1 3 2 2 2 4" xfId="3317" xr:uid="{85208EFC-8BDF-4CBC-877D-83C2EB6CCD82}"/>
    <cellStyle name="20% – paryškinimas 1 3 2 2 2 4 2" xfId="10157" xr:uid="{23430EEE-7FC0-4F2B-BEF7-93F27511D737}"/>
    <cellStyle name="20% – paryškinimas 1 3 2 2 2 4 2 2" xfId="23837" xr:uid="{B9861155-3675-40B1-896F-0964D628D876}"/>
    <cellStyle name="20% – paryškinimas 1 3 2 2 2 4 3" xfId="16997" xr:uid="{C104BD53-CCAB-49A9-A912-14A2FA73C56A}"/>
    <cellStyle name="20% – paryškinimas 1 3 2 2 2 5" xfId="6053" xr:uid="{7F4D8451-91A1-46EB-96DE-AD2BAA5BB71E}"/>
    <cellStyle name="20% – paryškinimas 1 3 2 2 2 5 2" xfId="12893" xr:uid="{1BD2090F-1A36-4060-8165-6F3225918471}"/>
    <cellStyle name="20% – paryškinimas 1 3 2 2 2 5 2 2" xfId="26573" xr:uid="{0263D36A-126F-4AD2-802F-E153A2248CEE}"/>
    <cellStyle name="20% – paryškinimas 1 3 2 2 2 5 3" xfId="19733" xr:uid="{54A3F2FA-193C-4D56-90B3-D46C5F31F3EF}"/>
    <cellStyle name="20% – paryškinimas 1 3 2 2 2 6" xfId="7421" xr:uid="{5F33A4AA-310D-40FB-AA43-1C2C4DF1186D}"/>
    <cellStyle name="20% – paryškinimas 1 3 2 2 2 6 2" xfId="21101" xr:uid="{27FADEEA-0A02-461B-A09F-35D64952F752}"/>
    <cellStyle name="20% – paryškinimas 1 3 2 2 2 7" xfId="14261" xr:uid="{74B14432-08F8-40E1-AFBD-30EE44E347A5}"/>
    <cellStyle name="20% – paryškinimas 1 3 2 2 3" xfId="923" xr:uid="{EBC6A2E2-556D-44BF-B2F9-6DCF53326158}"/>
    <cellStyle name="20% – paryškinimas 1 3 2 2 3 2" xfId="2291" xr:uid="{2113CF3B-32BC-4B64-BE36-A8C206FBB5A8}"/>
    <cellStyle name="20% – paryškinimas 1 3 2 2 3 2 2" xfId="5027" xr:uid="{F8571DD6-30AB-4D58-B668-2EB5418F23B9}"/>
    <cellStyle name="20% – paryškinimas 1 3 2 2 3 2 2 2" xfId="11867" xr:uid="{62C7EC5E-B5A0-4CC7-A311-4A7AC24154EC}"/>
    <cellStyle name="20% – paryškinimas 1 3 2 2 3 2 2 2 2" xfId="25547" xr:uid="{F051C548-BB14-458E-AB30-B3EF653BC840}"/>
    <cellStyle name="20% – paryškinimas 1 3 2 2 3 2 2 3" xfId="18707" xr:uid="{1B28F07A-4953-4CD3-B2BE-5AD10CFC654D}"/>
    <cellStyle name="20% – paryškinimas 1 3 2 2 3 2 3" xfId="9131" xr:uid="{684A33DC-A6A3-471B-9CF9-F655B2152A4E}"/>
    <cellStyle name="20% – paryškinimas 1 3 2 2 3 2 3 2" xfId="22811" xr:uid="{1BC1D9EA-D843-4DB0-8553-092C1A90EA08}"/>
    <cellStyle name="20% – paryškinimas 1 3 2 2 3 2 4" xfId="15971" xr:uid="{89DBFE1F-B4AB-4B39-84D4-6B66E7C49A15}"/>
    <cellStyle name="20% – paryškinimas 1 3 2 2 3 3" xfId="3659" xr:uid="{3DBC3023-01A1-468A-AFC2-E50C619F575D}"/>
    <cellStyle name="20% – paryškinimas 1 3 2 2 3 3 2" xfId="10499" xr:uid="{F73F2604-316D-4178-943A-D49EA30A77BC}"/>
    <cellStyle name="20% – paryškinimas 1 3 2 2 3 3 2 2" xfId="24179" xr:uid="{F137EE44-AD7D-4BFB-A79D-151F403C0AB6}"/>
    <cellStyle name="20% – paryškinimas 1 3 2 2 3 3 3" xfId="17339" xr:uid="{44E582FA-6BCF-4546-91BC-637ACF36D5D7}"/>
    <cellStyle name="20% – paryškinimas 1 3 2 2 3 4" xfId="6395" xr:uid="{0E846203-B300-41F0-B72E-3C13BC6BFB91}"/>
    <cellStyle name="20% – paryškinimas 1 3 2 2 3 4 2" xfId="13235" xr:uid="{BDDAC3C6-E9B5-4523-819B-524725A9030C}"/>
    <cellStyle name="20% – paryškinimas 1 3 2 2 3 4 2 2" xfId="26915" xr:uid="{F98DC560-04BE-4BC9-9616-B06E1967C545}"/>
    <cellStyle name="20% – paryškinimas 1 3 2 2 3 4 3" xfId="20075" xr:uid="{C266EE05-FF92-4CA0-B5CD-C5B311725C70}"/>
    <cellStyle name="20% – paryškinimas 1 3 2 2 3 5" xfId="7763" xr:uid="{EF2E1E99-1E4F-4524-ADA2-FDF7CA29296E}"/>
    <cellStyle name="20% – paryškinimas 1 3 2 2 3 5 2" xfId="21443" xr:uid="{9FFB3B87-2CF2-4137-891D-561B953AD1CC}"/>
    <cellStyle name="20% – paryškinimas 1 3 2 2 3 6" xfId="14603" xr:uid="{B3DC66BD-4ADC-4BEE-92F4-2A82379F655B}"/>
    <cellStyle name="20% – paryškinimas 1 3 2 2 4" xfId="1607" xr:uid="{CF87CBC9-A7EF-4895-9E9D-E3E3ED89B2DF}"/>
    <cellStyle name="20% – paryškinimas 1 3 2 2 4 2" xfId="4343" xr:uid="{D91CA8C3-D9F9-4FE1-829D-1CA77CE8CEEE}"/>
    <cellStyle name="20% – paryškinimas 1 3 2 2 4 2 2" xfId="11183" xr:uid="{F17BDEF0-0153-49CD-B3F7-6748461BC396}"/>
    <cellStyle name="20% – paryškinimas 1 3 2 2 4 2 2 2" xfId="24863" xr:uid="{2BABFF5D-5E6D-4889-A472-F341660E9E12}"/>
    <cellStyle name="20% – paryškinimas 1 3 2 2 4 2 3" xfId="18023" xr:uid="{1ED095E9-EEC2-4561-85B8-A3BE5B11C5DE}"/>
    <cellStyle name="20% – paryškinimas 1 3 2 2 4 3" xfId="8447" xr:uid="{CA81DCC0-7C5C-4BED-9C22-DD3F8D97C136}"/>
    <cellStyle name="20% – paryškinimas 1 3 2 2 4 3 2" xfId="22127" xr:uid="{3AB5AC15-BF89-4AF8-AAAA-C729A2D2C825}"/>
    <cellStyle name="20% – paryškinimas 1 3 2 2 4 4" xfId="15287" xr:uid="{625A0016-8858-418D-B5B7-7F9EE5F31921}"/>
    <cellStyle name="20% – paryškinimas 1 3 2 2 5" xfId="2975" xr:uid="{C10D170B-8546-4299-88F1-76BACDF70ADF}"/>
    <cellStyle name="20% – paryškinimas 1 3 2 2 5 2" xfId="9815" xr:uid="{7B0E5CA9-7E9E-4624-B310-521FC26DC9ED}"/>
    <cellStyle name="20% – paryškinimas 1 3 2 2 5 2 2" xfId="23495" xr:uid="{59F72B23-FB00-435D-AFB1-2CCDF3BB54F9}"/>
    <cellStyle name="20% – paryškinimas 1 3 2 2 5 3" xfId="16655" xr:uid="{7C4C5D56-CE01-468D-AF3A-E34D0BA3EC5E}"/>
    <cellStyle name="20% – paryškinimas 1 3 2 2 6" xfId="5711" xr:uid="{F1932695-281C-441E-9FD6-786B3853F5F2}"/>
    <cellStyle name="20% – paryškinimas 1 3 2 2 6 2" xfId="12551" xr:uid="{7B678B57-2DB3-4E23-84B9-069E05DF134B}"/>
    <cellStyle name="20% – paryškinimas 1 3 2 2 6 2 2" xfId="26231" xr:uid="{AE0F1126-7A96-4B01-9CB7-018BF6FE10D9}"/>
    <cellStyle name="20% – paryškinimas 1 3 2 2 6 3" xfId="19391" xr:uid="{24130EFD-C7AE-4221-A8CC-3E09A2CA3DE0}"/>
    <cellStyle name="20% – paryškinimas 1 3 2 2 7" xfId="7079" xr:uid="{BED1E245-195D-4944-AFF4-57A00A44EC15}"/>
    <cellStyle name="20% – paryškinimas 1 3 2 2 7 2" xfId="20759" xr:uid="{1F4EA481-3144-4FBC-8D70-06B80C88D18B}"/>
    <cellStyle name="20% – paryškinimas 1 3 2 2 8" xfId="13919" xr:uid="{80851EBD-71C6-4FD3-A08D-BE19ACDDCF56}"/>
    <cellStyle name="20% – paryškinimas 1 3 2 3" xfId="466" xr:uid="{698243BC-73CB-4EAA-882C-936CADDE2257}"/>
    <cellStyle name="20% – paryškinimas 1 3 2 3 2" xfId="1151" xr:uid="{38E91159-CC4C-414D-A707-669832381BD8}"/>
    <cellStyle name="20% – paryškinimas 1 3 2 3 2 2" xfId="2519" xr:uid="{4252DB4C-F8F3-49FF-82D9-3D00292ACE79}"/>
    <cellStyle name="20% – paryškinimas 1 3 2 3 2 2 2" xfId="5255" xr:uid="{0FE56C30-C257-418F-BC70-7ACED0345A1C}"/>
    <cellStyle name="20% – paryškinimas 1 3 2 3 2 2 2 2" xfId="12095" xr:uid="{7BC8B4D6-74E5-4A7A-91B7-F7E9F7884539}"/>
    <cellStyle name="20% – paryškinimas 1 3 2 3 2 2 2 2 2" xfId="25775" xr:uid="{15B69C26-43F3-4EA6-ADE8-7FA5A492F3F6}"/>
    <cellStyle name="20% – paryškinimas 1 3 2 3 2 2 2 3" xfId="18935" xr:uid="{2BED01CC-ED57-4FCB-AE71-BF5D5B3AE636}"/>
    <cellStyle name="20% – paryškinimas 1 3 2 3 2 2 3" xfId="9359" xr:uid="{AF5459AD-AA29-4DED-BE6D-EC7764A4F732}"/>
    <cellStyle name="20% – paryškinimas 1 3 2 3 2 2 3 2" xfId="23039" xr:uid="{E5D2F0A2-B73D-42BE-B09C-145B0939B41E}"/>
    <cellStyle name="20% – paryškinimas 1 3 2 3 2 2 4" xfId="16199" xr:uid="{B8C106FB-F871-4F61-A47E-B38B4354F77B}"/>
    <cellStyle name="20% – paryškinimas 1 3 2 3 2 3" xfId="3887" xr:uid="{2E1FBD50-198C-4534-B480-56C7CF151FC4}"/>
    <cellStyle name="20% – paryškinimas 1 3 2 3 2 3 2" xfId="10727" xr:uid="{428394D5-8D20-4059-8CD5-712D5B9F2ADA}"/>
    <cellStyle name="20% – paryškinimas 1 3 2 3 2 3 2 2" xfId="24407" xr:uid="{6C264420-2076-4A5E-84A9-92C8EA7D55B5}"/>
    <cellStyle name="20% – paryškinimas 1 3 2 3 2 3 3" xfId="17567" xr:uid="{D5C2057B-6E69-429D-8FC6-60740D432BB6}"/>
    <cellStyle name="20% – paryškinimas 1 3 2 3 2 4" xfId="6623" xr:uid="{4174428B-9C9E-44A6-9029-6BDC792CEC2D}"/>
    <cellStyle name="20% – paryškinimas 1 3 2 3 2 4 2" xfId="13463" xr:uid="{6D039EF2-EABF-41C4-BE1B-C941E49DA805}"/>
    <cellStyle name="20% – paryškinimas 1 3 2 3 2 4 2 2" xfId="27143" xr:uid="{13848E94-2882-4BF7-A487-4189245AC089}"/>
    <cellStyle name="20% – paryškinimas 1 3 2 3 2 4 3" xfId="20303" xr:uid="{CD16DEE3-CF15-46DB-AEC1-612DB875E0BF}"/>
    <cellStyle name="20% – paryškinimas 1 3 2 3 2 5" xfId="7991" xr:uid="{ED5B82D6-81F5-4B0A-9E74-E3D9809227A7}"/>
    <cellStyle name="20% – paryškinimas 1 3 2 3 2 5 2" xfId="21671" xr:uid="{F5AB4748-7408-4BF5-878F-1051C81C4396}"/>
    <cellStyle name="20% – paryškinimas 1 3 2 3 2 6" xfId="14831" xr:uid="{9DB0D7C4-96D7-4369-8D2D-EA2F157FFAA0}"/>
    <cellStyle name="20% – paryškinimas 1 3 2 3 3" xfId="1835" xr:uid="{46D774DB-71B2-40EE-AE6E-A5AE4F432C67}"/>
    <cellStyle name="20% – paryškinimas 1 3 2 3 3 2" xfId="4571" xr:uid="{72A91640-1694-45A1-8AC6-D194C62EE142}"/>
    <cellStyle name="20% – paryškinimas 1 3 2 3 3 2 2" xfId="11411" xr:uid="{670D6CFA-EEC5-4F7F-8D1A-25A4A70A5CA6}"/>
    <cellStyle name="20% – paryškinimas 1 3 2 3 3 2 2 2" xfId="25091" xr:uid="{829FAAB7-0A2E-432B-8C6A-9C3564D9DDC2}"/>
    <cellStyle name="20% – paryškinimas 1 3 2 3 3 2 3" xfId="18251" xr:uid="{F7E2C7CF-3075-4B7B-A6C4-406289D81E14}"/>
    <cellStyle name="20% – paryškinimas 1 3 2 3 3 3" xfId="8675" xr:uid="{6B4B583B-073E-4B4C-A448-C572EFD55CCF}"/>
    <cellStyle name="20% – paryškinimas 1 3 2 3 3 3 2" xfId="22355" xr:uid="{08975F59-7A06-4B79-AB8A-73B238E087F1}"/>
    <cellStyle name="20% – paryškinimas 1 3 2 3 3 4" xfId="15515" xr:uid="{F9513A08-4333-4245-9DB8-9F15C08BFE09}"/>
    <cellStyle name="20% – paryškinimas 1 3 2 3 4" xfId="3203" xr:uid="{9FD62F64-F6F2-4414-B93C-0D033F85B2DB}"/>
    <cellStyle name="20% – paryškinimas 1 3 2 3 4 2" xfId="10043" xr:uid="{CACCB664-743E-4F05-A70A-D6F1901815B2}"/>
    <cellStyle name="20% – paryškinimas 1 3 2 3 4 2 2" xfId="23723" xr:uid="{84B549D3-49CC-438D-B4F3-40078FC4714C}"/>
    <cellStyle name="20% – paryškinimas 1 3 2 3 4 3" xfId="16883" xr:uid="{F4CE68CC-09B4-4AC4-8391-7A19936ED971}"/>
    <cellStyle name="20% – paryškinimas 1 3 2 3 5" xfId="5939" xr:uid="{5DC6AA66-58C8-40F7-A15C-F8F928C2C2B3}"/>
    <cellStyle name="20% – paryškinimas 1 3 2 3 5 2" xfId="12779" xr:uid="{CAE0589E-575E-46E2-8C92-C84731995467}"/>
    <cellStyle name="20% – paryškinimas 1 3 2 3 5 2 2" xfId="26459" xr:uid="{EFAB4E81-FA89-4E7B-A9F8-6EF770ADDE29}"/>
    <cellStyle name="20% – paryškinimas 1 3 2 3 5 3" xfId="19619" xr:uid="{52D70038-1E6A-48BC-8547-EE300AA091CD}"/>
    <cellStyle name="20% – paryškinimas 1 3 2 3 6" xfId="7307" xr:uid="{F02EA51E-5B12-4FC0-9001-CCEBB8C335A0}"/>
    <cellStyle name="20% – paryškinimas 1 3 2 3 6 2" xfId="20987" xr:uid="{51906389-13B1-4FD2-973C-AC944D78AC11}"/>
    <cellStyle name="20% – paryškinimas 1 3 2 3 7" xfId="14147" xr:uid="{EE13E906-E268-414F-9B70-D8677080A16B}"/>
    <cellStyle name="20% – paryškinimas 1 3 2 4" xfId="809" xr:uid="{67F0C34B-F167-4EB8-8CF3-BF288CB938FA}"/>
    <cellStyle name="20% – paryškinimas 1 3 2 4 2" xfId="2177" xr:uid="{CD055B4F-50AC-4064-B01D-DDD96B65F740}"/>
    <cellStyle name="20% – paryškinimas 1 3 2 4 2 2" xfId="4913" xr:uid="{5E2874C9-7AD8-4546-8741-AC2A57EA1A6D}"/>
    <cellStyle name="20% – paryškinimas 1 3 2 4 2 2 2" xfId="11753" xr:uid="{30F5C8F6-BE57-465C-BD37-9DFA2A084120}"/>
    <cellStyle name="20% – paryškinimas 1 3 2 4 2 2 2 2" xfId="25433" xr:uid="{FADB88A3-56C9-4594-A0E9-FE9E9A7D102D}"/>
    <cellStyle name="20% – paryškinimas 1 3 2 4 2 2 3" xfId="18593" xr:uid="{1D04B3A5-D4C5-4691-90C2-2C93CAFEA1A2}"/>
    <cellStyle name="20% – paryškinimas 1 3 2 4 2 3" xfId="9017" xr:uid="{701C83A9-68A8-4881-B85C-078FC584DBF2}"/>
    <cellStyle name="20% – paryškinimas 1 3 2 4 2 3 2" xfId="22697" xr:uid="{90687EAA-CCE9-4F6D-83C8-45633CF66843}"/>
    <cellStyle name="20% – paryškinimas 1 3 2 4 2 4" xfId="15857" xr:uid="{F0A9767F-2A63-4070-B651-C419E85E2A48}"/>
    <cellStyle name="20% – paryškinimas 1 3 2 4 3" xfId="3545" xr:uid="{0A2FCFB4-D42D-470E-983A-426EC94B977A}"/>
    <cellStyle name="20% – paryškinimas 1 3 2 4 3 2" xfId="10385" xr:uid="{F3FD8A10-7791-4940-92B6-DA8845F2A5C3}"/>
    <cellStyle name="20% – paryškinimas 1 3 2 4 3 2 2" xfId="24065" xr:uid="{A4210EE4-9CE4-432C-BF4B-167D8B207DE5}"/>
    <cellStyle name="20% – paryškinimas 1 3 2 4 3 3" xfId="17225" xr:uid="{892CCF4B-64B4-4700-AD26-0C5D24365130}"/>
    <cellStyle name="20% – paryškinimas 1 3 2 4 4" xfId="6281" xr:uid="{8F306F56-59E3-4995-96F3-72FCFB73C885}"/>
    <cellStyle name="20% – paryškinimas 1 3 2 4 4 2" xfId="13121" xr:uid="{36269C96-A2DE-4939-8873-71741F9F18B9}"/>
    <cellStyle name="20% – paryškinimas 1 3 2 4 4 2 2" xfId="26801" xr:uid="{F63F8D36-25A1-48B8-85D2-8F37DA59D4FD}"/>
    <cellStyle name="20% – paryškinimas 1 3 2 4 4 3" xfId="19961" xr:uid="{AB8F9311-14EE-46D6-A6C2-A32CFAE6B9FC}"/>
    <cellStyle name="20% – paryškinimas 1 3 2 4 5" xfId="7649" xr:uid="{09B7A24B-F314-4CF4-A768-3B6542B102BB}"/>
    <cellStyle name="20% – paryškinimas 1 3 2 4 5 2" xfId="21329" xr:uid="{6C973805-E2EA-40FB-893E-4F00D552B09D}"/>
    <cellStyle name="20% – paryškinimas 1 3 2 4 6" xfId="14489" xr:uid="{48A8E989-1940-482F-A622-B772C52F81EE}"/>
    <cellStyle name="20% – paryškinimas 1 3 2 5" xfId="1493" xr:uid="{E3012CDC-70BF-4FE1-AD6E-88FD26064A59}"/>
    <cellStyle name="20% – paryškinimas 1 3 2 5 2" xfId="4229" xr:uid="{17A00F9A-0B8C-4A5A-B05D-2AB802641240}"/>
    <cellStyle name="20% – paryškinimas 1 3 2 5 2 2" xfId="11069" xr:uid="{B1A6492C-2436-4A4F-B589-76C0EA0BE768}"/>
    <cellStyle name="20% – paryškinimas 1 3 2 5 2 2 2" xfId="24749" xr:uid="{62C7A7F0-91E2-4953-AD8D-2C319C537717}"/>
    <cellStyle name="20% – paryškinimas 1 3 2 5 2 3" xfId="17909" xr:uid="{DA75F254-CF07-4316-B5C0-0957AB2E8155}"/>
    <cellStyle name="20% – paryškinimas 1 3 2 5 3" xfId="8333" xr:uid="{155390B4-92AD-44A0-B106-6D4BE644F664}"/>
    <cellStyle name="20% – paryškinimas 1 3 2 5 3 2" xfId="22013" xr:uid="{2A0CB9A7-EC07-4D4E-BAE9-3ACDDD279C1C}"/>
    <cellStyle name="20% – paryškinimas 1 3 2 5 4" xfId="15173" xr:uid="{FD8CD472-898D-4306-A73C-616248D76F71}"/>
    <cellStyle name="20% – paryškinimas 1 3 2 6" xfId="2861" xr:uid="{9F113F73-BDCF-4E67-A5DC-FFAB43654F29}"/>
    <cellStyle name="20% – paryškinimas 1 3 2 6 2" xfId="9701" xr:uid="{E6D4DF31-7816-4417-91BD-1C75B6AC8195}"/>
    <cellStyle name="20% – paryškinimas 1 3 2 6 2 2" xfId="23381" xr:uid="{F0720FC6-2E0C-4D84-9C08-101676DE1675}"/>
    <cellStyle name="20% – paryškinimas 1 3 2 6 3" xfId="16541" xr:uid="{8354F84F-C96D-43F3-989C-9B7F9B7C5F37}"/>
    <cellStyle name="20% – paryškinimas 1 3 2 7" xfId="5597" xr:uid="{38FFA00F-0219-45B2-BADC-161D313D97CE}"/>
    <cellStyle name="20% – paryškinimas 1 3 2 7 2" xfId="12437" xr:uid="{1C7E73E5-3EC6-436A-85DC-689A6540996F}"/>
    <cellStyle name="20% – paryškinimas 1 3 2 7 2 2" xfId="26117" xr:uid="{3D832AE2-2787-4CDA-9CC6-09D821793920}"/>
    <cellStyle name="20% – paryškinimas 1 3 2 7 3" xfId="19277" xr:uid="{8FB46E0A-ABA5-46A4-BD62-9003A9EF0452}"/>
    <cellStyle name="20% – paryškinimas 1 3 2 8" xfId="6965" xr:uid="{781E19CF-1744-42F4-8AA6-2FB2FBE2A82D}"/>
    <cellStyle name="20% – paryškinimas 1 3 2 8 2" xfId="20645" xr:uid="{D4DEB6C5-DB1D-4102-B32C-13314AEE638A}"/>
    <cellStyle name="20% – paryškinimas 1 3 2 9" xfId="13805" xr:uid="{1F470027-B9BD-4691-A8B9-C01B8DB12C18}"/>
    <cellStyle name="20% – paryškinimas 1 3 3" xfId="179" xr:uid="{90603060-2D7C-478E-9D2A-D9F509164435}"/>
    <cellStyle name="20% – paryškinimas 1 3 3 2" xfId="523" xr:uid="{31E05426-F47A-4637-976C-B1CA7B0028B7}"/>
    <cellStyle name="20% – paryškinimas 1 3 3 2 2" xfId="1208" xr:uid="{6DFFFA6B-0091-46EE-94A5-17A9A6E30ADD}"/>
    <cellStyle name="20% – paryškinimas 1 3 3 2 2 2" xfId="2576" xr:uid="{A0F57D6F-A17B-4379-BA1E-1B6BE0830F80}"/>
    <cellStyle name="20% – paryškinimas 1 3 3 2 2 2 2" xfId="5312" xr:uid="{0D2868A3-2D7A-4BCE-8B02-E7702C0E92A7}"/>
    <cellStyle name="20% – paryškinimas 1 3 3 2 2 2 2 2" xfId="12152" xr:uid="{D66CFFA6-1EE1-4876-A42E-5A08ECEE94D6}"/>
    <cellStyle name="20% – paryškinimas 1 3 3 2 2 2 2 2 2" xfId="25832" xr:uid="{D9A6711B-2AA8-40C7-9DEE-9BCED955FCD3}"/>
    <cellStyle name="20% – paryškinimas 1 3 3 2 2 2 2 3" xfId="18992" xr:uid="{5DE18C8C-4F13-4B3A-9355-55FFF4A0D03D}"/>
    <cellStyle name="20% – paryškinimas 1 3 3 2 2 2 3" xfId="9416" xr:uid="{B6F4AD0A-AF4C-427B-B905-7671E137A17B}"/>
    <cellStyle name="20% – paryškinimas 1 3 3 2 2 2 3 2" xfId="23096" xr:uid="{2F1680F7-864D-4964-819C-3107E9AF6942}"/>
    <cellStyle name="20% – paryškinimas 1 3 3 2 2 2 4" xfId="16256" xr:uid="{E2E0FD03-F6DD-42B2-8A83-830C72DDCE0D}"/>
    <cellStyle name="20% – paryškinimas 1 3 3 2 2 3" xfId="3944" xr:uid="{5D67EC23-FC95-4E2E-88C4-E7B1E26D15CF}"/>
    <cellStyle name="20% – paryškinimas 1 3 3 2 2 3 2" xfId="10784" xr:uid="{6FB28D57-5A65-40C6-B875-36A9ACCC994F}"/>
    <cellStyle name="20% – paryškinimas 1 3 3 2 2 3 2 2" xfId="24464" xr:uid="{135C62CF-EDD8-497F-A352-FDC54E321E1E}"/>
    <cellStyle name="20% – paryškinimas 1 3 3 2 2 3 3" xfId="17624" xr:uid="{B8BAC977-8071-4BD5-9169-F8E8FD93A5CF}"/>
    <cellStyle name="20% – paryškinimas 1 3 3 2 2 4" xfId="6680" xr:uid="{FDAD4CD5-237C-4F7D-8587-53AEB8071246}"/>
    <cellStyle name="20% – paryškinimas 1 3 3 2 2 4 2" xfId="13520" xr:uid="{DC71DA9E-1457-4431-A22F-EB5A972F4547}"/>
    <cellStyle name="20% – paryškinimas 1 3 3 2 2 4 2 2" xfId="27200" xr:uid="{EE65CFF6-A5B9-49D5-B544-B1ABE1798583}"/>
    <cellStyle name="20% – paryškinimas 1 3 3 2 2 4 3" xfId="20360" xr:uid="{12D40263-6D4C-4D67-AA24-18B8EBBE526E}"/>
    <cellStyle name="20% – paryškinimas 1 3 3 2 2 5" xfId="8048" xr:uid="{6B623DA1-1200-4129-9EC6-F0C4BA371DC7}"/>
    <cellStyle name="20% – paryškinimas 1 3 3 2 2 5 2" xfId="21728" xr:uid="{042316BB-630A-4B22-A160-8CAEF42BE0AE}"/>
    <cellStyle name="20% – paryškinimas 1 3 3 2 2 6" xfId="14888" xr:uid="{77CFCC91-AB53-4140-AA4B-D048A2983A42}"/>
    <cellStyle name="20% – paryškinimas 1 3 3 2 3" xfId="1892" xr:uid="{BE8DAD1D-19CF-46EF-AD83-847949409EB2}"/>
    <cellStyle name="20% – paryškinimas 1 3 3 2 3 2" xfId="4628" xr:uid="{7A67D528-C3F8-4E22-A5CE-97995D4661C6}"/>
    <cellStyle name="20% – paryškinimas 1 3 3 2 3 2 2" xfId="11468" xr:uid="{72174BDF-52C1-44DE-ACEA-76052F34E388}"/>
    <cellStyle name="20% – paryškinimas 1 3 3 2 3 2 2 2" xfId="25148" xr:uid="{CA17A84F-6AEE-4003-90D5-598D17907104}"/>
    <cellStyle name="20% – paryškinimas 1 3 3 2 3 2 3" xfId="18308" xr:uid="{C570E22C-AB39-4EE9-8BA6-436185553621}"/>
    <cellStyle name="20% – paryškinimas 1 3 3 2 3 3" xfId="8732" xr:uid="{7B5704F2-FBA6-4845-A024-D13D7EC2F9B1}"/>
    <cellStyle name="20% – paryškinimas 1 3 3 2 3 3 2" xfId="22412" xr:uid="{B600E17D-3EF8-4486-BABF-C6F8F77BE834}"/>
    <cellStyle name="20% – paryškinimas 1 3 3 2 3 4" xfId="15572" xr:uid="{1972253A-CC0A-442B-9489-CD740991851F}"/>
    <cellStyle name="20% – paryškinimas 1 3 3 2 4" xfId="3260" xr:uid="{B4CFBCCC-E476-444F-BA4E-8F3142836129}"/>
    <cellStyle name="20% – paryškinimas 1 3 3 2 4 2" xfId="10100" xr:uid="{3E005319-A230-4B0E-8891-6AC2077411A5}"/>
    <cellStyle name="20% – paryškinimas 1 3 3 2 4 2 2" xfId="23780" xr:uid="{590644CD-5C75-4921-B5C8-8F16000BE7E4}"/>
    <cellStyle name="20% – paryškinimas 1 3 3 2 4 3" xfId="16940" xr:uid="{4892A694-C858-48B2-9043-0BCDCF516822}"/>
    <cellStyle name="20% – paryškinimas 1 3 3 2 5" xfId="5996" xr:uid="{A3E80F52-46A5-4934-AA97-A63494116EEE}"/>
    <cellStyle name="20% – paryškinimas 1 3 3 2 5 2" xfId="12836" xr:uid="{06F76EC9-9AEB-4961-8C28-772A19F9871D}"/>
    <cellStyle name="20% – paryškinimas 1 3 3 2 5 2 2" xfId="26516" xr:uid="{F798B66E-86CD-41C4-92AC-AF58E3C3CA46}"/>
    <cellStyle name="20% – paryškinimas 1 3 3 2 5 3" xfId="19676" xr:uid="{C6670C2A-ADA5-48FA-BFD6-7786A70445BA}"/>
    <cellStyle name="20% – paryškinimas 1 3 3 2 6" xfId="7364" xr:uid="{CC658248-81DA-47BA-BCD2-1461BF025563}"/>
    <cellStyle name="20% – paryškinimas 1 3 3 2 6 2" xfId="21044" xr:uid="{EBFFB826-8AB1-4A41-957E-F56DA4F56489}"/>
    <cellStyle name="20% – paryškinimas 1 3 3 2 7" xfId="14204" xr:uid="{AAC4C0C0-BB37-4F1A-8BAE-8994945D09C5}"/>
    <cellStyle name="20% – paryškinimas 1 3 3 3" xfId="866" xr:uid="{5F9781E1-EBF3-480B-B7EB-118E6E4F23A4}"/>
    <cellStyle name="20% – paryškinimas 1 3 3 3 2" xfId="2234" xr:uid="{D3D7C984-FE5D-442D-A8CA-5D694B7832FD}"/>
    <cellStyle name="20% – paryškinimas 1 3 3 3 2 2" xfId="4970" xr:uid="{E7C81EC1-3266-4832-8BAC-B68324DA297C}"/>
    <cellStyle name="20% – paryškinimas 1 3 3 3 2 2 2" xfId="11810" xr:uid="{182958B4-8099-4E04-A03D-23841AA93A8E}"/>
    <cellStyle name="20% – paryškinimas 1 3 3 3 2 2 2 2" xfId="25490" xr:uid="{9BCB1DE8-8F50-4EE9-AEBE-7AFB2D2458D5}"/>
    <cellStyle name="20% – paryškinimas 1 3 3 3 2 2 3" xfId="18650" xr:uid="{BD8FB690-D859-4DFE-BF42-7149ADB81AE7}"/>
    <cellStyle name="20% – paryškinimas 1 3 3 3 2 3" xfId="9074" xr:uid="{9BB5C764-8CE5-405A-B431-BA84874F05E7}"/>
    <cellStyle name="20% – paryškinimas 1 3 3 3 2 3 2" xfId="22754" xr:uid="{2D2EE68A-7339-42D7-8461-1DB6C2033E06}"/>
    <cellStyle name="20% – paryškinimas 1 3 3 3 2 4" xfId="15914" xr:uid="{ADC0D6E4-9AAE-436B-8520-0A28EB89E569}"/>
    <cellStyle name="20% – paryškinimas 1 3 3 3 3" xfId="3602" xr:uid="{A2912FAC-389B-4346-AC46-C4C290942252}"/>
    <cellStyle name="20% – paryškinimas 1 3 3 3 3 2" xfId="10442" xr:uid="{4D2AD984-24E4-40BC-8EBB-0723D85C6067}"/>
    <cellStyle name="20% – paryškinimas 1 3 3 3 3 2 2" xfId="24122" xr:uid="{DA2D1A43-F267-4684-811E-CBA6409759D5}"/>
    <cellStyle name="20% – paryškinimas 1 3 3 3 3 3" xfId="17282" xr:uid="{47974C4D-F3E5-4387-AED9-AB3A24EEA624}"/>
    <cellStyle name="20% – paryškinimas 1 3 3 3 4" xfId="6338" xr:uid="{AF09760F-9225-4C5D-AC2C-E6DB080204B7}"/>
    <cellStyle name="20% – paryškinimas 1 3 3 3 4 2" xfId="13178" xr:uid="{AD4E1308-2C0E-4B1F-876F-03966174240F}"/>
    <cellStyle name="20% – paryškinimas 1 3 3 3 4 2 2" xfId="26858" xr:uid="{F1F7BE8B-7A6A-4870-B5F7-43321CEEE28C}"/>
    <cellStyle name="20% – paryškinimas 1 3 3 3 4 3" xfId="20018" xr:uid="{BF447016-0A18-4B2F-A124-8CA2AAD3EFC8}"/>
    <cellStyle name="20% – paryškinimas 1 3 3 3 5" xfId="7706" xr:uid="{459C56A8-00F6-47A0-A32C-B874B13B6D79}"/>
    <cellStyle name="20% – paryškinimas 1 3 3 3 5 2" xfId="21386" xr:uid="{6B6A4DBB-D414-4D35-9EA4-6E669E191DCA}"/>
    <cellStyle name="20% – paryškinimas 1 3 3 3 6" xfId="14546" xr:uid="{E73ACCDC-508C-490B-A3F1-37ED44C0BA71}"/>
    <cellStyle name="20% – paryškinimas 1 3 3 4" xfId="1550" xr:uid="{D9412BBB-6BC8-4B6A-9DA6-6BBF709CF313}"/>
    <cellStyle name="20% – paryškinimas 1 3 3 4 2" xfId="4286" xr:uid="{7531B1FC-DD32-4586-8040-8BF28F0D1B49}"/>
    <cellStyle name="20% – paryškinimas 1 3 3 4 2 2" xfId="11126" xr:uid="{43465448-1B68-4147-B17E-D53BF13FD140}"/>
    <cellStyle name="20% – paryškinimas 1 3 3 4 2 2 2" xfId="24806" xr:uid="{C3D2D819-F1B3-491E-8B09-1D460B90939C}"/>
    <cellStyle name="20% – paryškinimas 1 3 3 4 2 3" xfId="17966" xr:uid="{B4074C3F-EC41-41B8-911B-BA6F66272985}"/>
    <cellStyle name="20% – paryškinimas 1 3 3 4 3" xfId="8390" xr:uid="{9CEDFED1-5C2D-4D8C-9D64-ED6D94969D30}"/>
    <cellStyle name="20% – paryškinimas 1 3 3 4 3 2" xfId="22070" xr:uid="{C49EA25A-59F6-4753-A71D-6D222B5E15D8}"/>
    <cellStyle name="20% – paryškinimas 1 3 3 4 4" xfId="15230" xr:uid="{D27F050E-2C07-447B-B213-D8F087F5E74C}"/>
    <cellStyle name="20% – paryškinimas 1 3 3 5" xfId="2918" xr:uid="{935DF16B-527E-4555-BFBD-8B5A62B7F484}"/>
    <cellStyle name="20% – paryškinimas 1 3 3 5 2" xfId="9758" xr:uid="{8C3DB11D-0B33-4365-9F3F-C8A00EDF2403}"/>
    <cellStyle name="20% – paryškinimas 1 3 3 5 2 2" xfId="23438" xr:uid="{BFA08961-2C35-430D-A423-62014389122D}"/>
    <cellStyle name="20% – paryškinimas 1 3 3 5 3" xfId="16598" xr:uid="{A17F48EB-FA4A-4BE3-9F95-DAF7366FF118}"/>
    <cellStyle name="20% – paryškinimas 1 3 3 6" xfId="5654" xr:uid="{E2EDF28F-9B61-4D6C-905E-5B02635CB065}"/>
    <cellStyle name="20% – paryškinimas 1 3 3 6 2" xfId="12494" xr:uid="{CAE87974-7629-49A6-9060-8EFAFE83EFDE}"/>
    <cellStyle name="20% – paryškinimas 1 3 3 6 2 2" xfId="26174" xr:uid="{47D0EBCB-B8F9-4A05-AE73-CD42CF46AC35}"/>
    <cellStyle name="20% – paryškinimas 1 3 3 6 3" xfId="19334" xr:uid="{D62826DE-97C3-4B4D-B3AE-11B59F7A776B}"/>
    <cellStyle name="20% – paryškinimas 1 3 3 7" xfId="7022" xr:uid="{43D82033-EB0F-4458-8A84-11003516243E}"/>
    <cellStyle name="20% – paryškinimas 1 3 3 7 2" xfId="20702" xr:uid="{5998121A-B4B2-43B6-8BCF-4D770CB4742C}"/>
    <cellStyle name="20% – paryškinimas 1 3 3 8" xfId="13862" xr:uid="{14837254-23D7-4F38-AD21-11367F8A5370}"/>
    <cellStyle name="20% – paryškinimas 1 3 4" xfId="294" xr:uid="{3A58B0FF-8DE1-4006-B5F0-050EEEFDA310}"/>
    <cellStyle name="20% – paryškinimas 1 3 4 2" xfId="637" xr:uid="{2F18BB22-AF03-46B7-AA48-933A744944B7}"/>
    <cellStyle name="20% – paryškinimas 1 3 4 2 2" xfId="1322" xr:uid="{2D923433-F914-4C9E-ACDA-23A919C237EF}"/>
    <cellStyle name="20% – paryškinimas 1 3 4 2 2 2" xfId="2690" xr:uid="{DDD3AF4D-82F9-4757-8489-98DC41B7760C}"/>
    <cellStyle name="20% – paryškinimas 1 3 4 2 2 2 2" xfId="5426" xr:uid="{574AAD0D-2DC6-4E65-A738-07E73B8C94AA}"/>
    <cellStyle name="20% – paryškinimas 1 3 4 2 2 2 2 2" xfId="12266" xr:uid="{B36DD6E3-B7CC-42CF-9D5F-EDD3B966751D}"/>
    <cellStyle name="20% – paryškinimas 1 3 4 2 2 2 2 2 2" xfId="25946" xr:uid="{AF9A4959-2B0F-41CD-A07C-3985A353E0BD}"/>
    <cellStyle name="20% – paryškinimas 1 3 4 2 2 2 2 3" xfId="19106" xr:uid="{2F9DBE4E-9BA0-4FB3-A101-BD147608D621}"/>
    <cellStyle name="20% – paryškinimas 1 3 4 2 2 2 3" xfId="9530" xr:uid="{1F4C4AE3-E044-4592-A882-45FB838229FF}"/>
    <cellStyle name="20% – paryškinimas 1 3 4 2 2 2 3 2" xfId="23210" xr:uid="{DDFF3895-4984-4BC6-9DDD-07B3E0825610}"/>
    <cellStyle name="20% – paryškinimas 1 3 4 2 2 2 4" xfId="16370" xr:uid="{E0AF77B7-EA97-4C4B-AD70-64AFC3C0E640}"/>
    <cellStyle name="20% – paryškinimas 1 3 4 2 2 3" xfId="4058" xr:uid="{A9CF566F-05C3-4E15-990A-8489EE9CE355}"/>
    <cellStyle name="20% – paryškinimas 1 3 4 2 2 3 2" xfId="10898" xr:uid="{38E40320-6C67-44ED-9F1C-0E258F3FF9FD}"/>
    <cellStyle name="20% – paryškinimas 1 3 4 2 2 3 2 2" xfId="24578" xr:uid="{100DD658-95C2-4BD2-8541-AA9E2500BB7B}"/>
    <cellStyle name="20% – paryškinimas 1 3 4 2 2 3 3" xfId="17738" xr:uid="{560E461A-8E02-41B3-966F-556DBBACD551}"/>
    <cellStyle name="20% – paryškinimas 1 3 4 2 2 4" xfId="6794" xr:uid="{6CBCA1FF-5599-4F2C-A432-649480CF88C9}"/>
    <cellStyle name="20% – paryškinimas 1 3 4 2 2 4 2" xfId="13634" xr:uid="{5E32805C-3B1B-48A2-9046-1030952FAE47}"/>
    <cellStyle name="20% – paryškinimas 1 3 4 2 2 4 2 2" xfId="27314" xr:uid="{0D8BAC5B-AC1B-4C7E-B0B7-5BDC32E41AF9}"/>
    <cellStyle name="20% – paryškinimas 1 3 4 2 2 4 3" xfId="20474" xr:uid="{1875C67F-E09A-4ACD-98D5-77C07935818F}"/>
    <cellStyle name="20% – paryškinimas 1 3 4 2 2 5" xfId="8162" xr:uid="{5AD831B5-AC3C-40F8-8143-3ABF2702A6D6}"/>
    <cellStyle name="20% – paryškinimas 1 3 4 2 2 5 2" xfId="21842" xr:uid="{B907C7AB-923F-4CD3-B068-ADF35647587E}"/>
    <cellStyle name="20% – paryškinimas 1 3 4 2 2 6" xfId="15002" xr:uid="{1FE9D0EC-BDC3-4132-8916-C3D1F4D8EB73}"/>
    <cellStyle name="20% – paryškinimas 1 3 4 2 3" xfId="2006" xr:uid="{D43BCCAA-0B9C-425F-B84E-8404D32B9FD6}"/>
    <cellStyle name="20% – paryškinimas 1 3 4 2 3 2" xfId="4742" xr:uid="{E7BECA31-3108-44B6-A2FF-7CD3AAEFC128}"/>
    <cellStyle name="20% – paryškinimas 1 3 4 2 3 2 2" xfId="11582" xr:uid="{D7FF502A-0780-490E-8B39-2D6DAF6A1369}"/>
    <cellStyle name="20% – paryškinimas 1 3 4 2 3 2 2 2" xfId="25262" xr:uid="{4B48B9A7-57BD-4525-B480-51B39E10B1F7}"/>
    <cellStyle name="20% – paryškinimas 1 3 4 2 3 2 3" xfId="18422" xr:uid="{03C9E8B4-14B3-4034-A45F-7D19646332DE}"/>
    <cellStyle name="20% – paryškinimas 1 3 4 2 3 3" xfId="8846" xr:uid="{7F2D9E6B-CB4B-4666-B39D-66FAAB0527F5}"/>
    <cellStyle name="20% – paryškinimas 1 3 4 2 3 3 2" xfId="22526" xr:uid="{BF8A593A-E8CC-4434-A308-9A8F068CC4E2}"/>
    <cellStyle name="20% – paryškinimas 1 3 4 2 3 4" xfId="15686" xr:uid="{178257FC-906E-43F0-B583-9E6712E1DF12}"/>
    <cellStyle name="20% – paryškinimas 1 3 4 2 4" xfId="3374" xr:uid="{9B83FEEC-1AD2-4D24-AB33-362BD9EEF5EF}"/>
    <cellStyle name="20% – paryškinimas 1 3 4 2 4 2" xfId="10214" xr:uid="{33D6DFE7-FADE-4781-908A-7EA3961415BC}"/>
    <cellStyle name="20% – paryškinimas 1 3 4 2 4 2 2" xfId="23894" xr:uid="{C195F1F5-5498-44C9-AF50-2C2CC7CC94F4}"/>
    <cellStyle name="20% – paryškinimas 1 3 4 2 4 3" xfId="17054" xr:uid="{D0934D21-1BAC-4317-A5DC-A6BE0C6B3623}"/>
    <cellStyle name="20% – paryškinimas 1 3 4 2 5" xfId="6110" xr:uid="{A0E3603F-20CA-480E-AD9A-A0F03DFD3ED0}"/>
    <cellStyle name="20% – paryškinimas 1 3 4 2 5 2" xfId="12950" xr:uid="{1A4A611C-05EF-4D9F-B873-10600A06D7CE}"/>
    <cellStyle name="20% – paryškinimas 1 3 4 2 5 2 2" xfId="26630" xr:uid="{341D82B1-DC6A-4DE1-949F-C81DEC40C313}"/>
    <cellStyle name="20% – paryškinimas 1 3 4 2 5 3" xfId="19790" xr:uid="{66E6E7E6-0CCE-4B80-944A-0B1CBC92696E}"/>
    <cellStyle name="20% – paryškinimas 1 3 4 2 6" xfId="7478" xr:uid="{E01A88B8-45E9-4A22-AD81-45EC5C829EED}"/>
    <cellStyle name="20% – paryškinimas 1 3 4 2 6 2" xfId="21158" xr:uid="{F330D4E5-48A2-4903-9F93-86252A8A9550}"/>
    <cellStyle name="20% – paryškinimas 1 3 4 2 7" xfId="14318" xr:uid="{AB5916B0-FE6C-4F2E-B0C9-E13150A82D91}"/>
    <cellStyle name="20% – paryškinimas 1 3 4 3" xfId="980" xr:uid="{D8C38D34-ABA9-417A-AFE8-5FE56829F86D}"/>
    <cellStyle name="20% – paryškinimas 1 3 4 3 2" xfId="2348" xr:uid="{03E8B1EE-41F1-4A82-9F3E-DC95A8501141}"/>
    <cellStyle name="20% – paryškinimas 1 3 4 3 2 2" xfId="5084" xr:uid="{CD68372E-5874-4E90-A660-1B8C24AEFDC9}"/>
    <cellStyle name="20% – paryškinimas 1 3 4 3 2 2 2" xfId="11924" xr:uid="{7BD1F4F1-8EB2-4A43-8390-A9FE6B37F5C6}"/>
    <cellStyle name="20% – paryškinimas 1 3 4 3 2 2 2 2" xfId="25604" xr:uid="{CC7F4665-0746-4080-ADED-A92577BB353A}"/>
    <cellStyle name="20% – paryškinimas 1 3 4 3 2 2 3" xfId="18764" xr:uid="{74B01304-7053-4E3D-BE37-13D5A1D3E71A}"/>
    <cellStyle name="20% – paryškinimas 1 3 4 3 2 3" xfId="9188" xr:uid="{164935FB-126F-46A5-8E09-7B01D446E0B1}"/>
    <cellStyle name="20% – paryškinimas 1 3 4 3 2 3 2" xfId="22868" xr:uid="{90C6F4B4-C723-4F33-9934-1DF8F4C7CA11}"/>
    <cellStyle name="20% – paryškinimas 1 3 4 3 2 4" xfId="16028" xr:uid="{87989D06-9A26-4DA8-83B2-5DBD71A70DCB}"/>
    <cellStyle name="20% – paryškinimas 1 3 4 3 3" xfId="3716" xr:uid="{F7763BD6-639B-41D2-BE07-960FDB809727}"/>
    <cellStyle name="20% – paryškinimas 1 3 4 3 3 2" xfId="10556" xr:uid="{3A3CC617-5B48-4787-8114-31CDAC74F274}"/>
    <cellStyle name="20% – paryškinimas 1 3 4 3 3 2 2" xfId="24236" xr:uid="{26626A60-D7B6-49E5-B89E-349D8E379055}"/>
    <cellStyle name="20% – paryškinimas 1 3 4 3 3 3" xfId="17396" xr:uid="{9C1A7540-6744-4A17-9D6C-3ABEE68E5624}"/>
    <cellStyle name="20% – paryškinimas 1 3 4 3 4" xfId="6452" xr:uid="{6B995655-9396-4FD6-8D73-B58731481C13}"/>
    <cellStyle name="20% – paryškinimas 1 3 4 3 4 2" xfId="13292" xr:uid="{6AB9B2E5-1286-4A54-8932-70DEA89E345A}"/>
    <cellStyle name="20% – paryškinimas 1 3 4 3 4 2 2" xfId="26972" xr:uid="{A7D5EBEC-4E18-4E6B-AACA-9AC0A6430F2E}"/>
    <cellStyle name="20% – paryškinimas 1 3 4 3 4 3" xfId="20132" xr:uid="{2F41B4F5-4A62-497D-A810-AAA83D822F2C}"/>
    <cellStyle name="20% – paryškinimas 1 3 4 3 5" xfId="7820" xr:uid="{92A8D3F6-D0B9-4C9A-B357-41120257F46C}"/>
    <cellStyle name="20% – paryškinimas 1 3 4 3 5 2" xfId="21500" xr:uid="{21400053-DBFB-4321-A960-FD14ED978AFD}"/>
    <cellStyle name="20% – paryškinimas 1 3 4 3 6" xfId="14660" xr:uid="{83E99019-ACE9-4D2D-9AC3-A89100840FEF}"/>
    <cellStyle name="20% – paryškinimas 1 3 4 4" xfId="1664" xr:uid="{EFDFEAE2-A7A1-4139-A32D-2E3508E18459}"/>
    <cellStyle name="20% – paryškinimas 1 3 4 4 2" xfId="4400" xr:uid="{8A06B151-266B-4550-8B8D-412FC78114FA}"/>
    <cellStyle name="20% – paryškinimas 1 3 4 4 2 2" xfId="11240" xr:uid="{D7A86B54-BA0F-42E7-B3ED-0897881F617D}"/>
    <cellStyle name="20% – paryškinimas 1 3 4 4 2 2 2" xfId="24920" xr:uid="{4C076A8E-AE99-44D8-9BAF-991F80E71736}"/>
    <cellStyle name="20% – paryškinimas 1 3 4 4 2 3" xfId="18080" xr:uid="{2B15F3C2-94F8-4EB2-A243-0DD8FDEDB035}"/>
    <cellStyle name="20% – paryškinimas 1 3 4 4 3" xfId="8504" xr:uid="{E578DEAF-B4F8-48E4-B1EE-A705A51729F7}"/>
    <cellStyle name="20% – paryškinimas 1 3 4 4 3 2" xfId="22184" xr:uid="{CD77269C-4F0D-4324-A1D8-755DEDC8F0C2}"/>
    <cellStyle name="20% – paryškinimas 1 3 4 4 4" xfId="15344" xr:uid="{EBBCCB83-0D92-4B49-8406-4DBA6C711D30}"/>
    <cellStyle name="20% – paryškinimas 1 3 4 5" xfId="3032" xr:uid="{11960A97-49D0-4B51-8B69-16D349D8D224}"/>
    <cellStyle name="20% – paryškinimas 1 3 4 5 2" xfId="9872" xr:uid="{2622F484-EA01-4330-B6F8-9C9BDCEFBC50}"/>
    <cellStyle name="20% – paryškinimas 1 3 4 5 2 2" xfId="23552" xr:uid="{1A44E270-8B4E-4041-B6FE-B970F37E5EF8}"/>
    <cellStyle name="20% – paryškinimas 1 3 4 5 3" xfId="16712" xr:uid="{7BA763A8-D092-4466-AF3F-86125B640D20}"/>
    <cellStyle name="20% – paryškinimas 1 3 4 6" xfId="5768" xr:uid="{77153909-E7DD-446F-8D2D-A1D6F719FF11}"/>
    <cellStyle name="20% – paryškinimas 1 3 4 6 2" xfId="12608" xr:uid="{1AD53655-9F7A-4181-A6E6-52BDE11E9566}"/>
    <cellStyle name="20% – paryškinimas 1 3 4 6 2 2" xfId="26288" xr:uid="{0FBD517F-5E66-4A87-B20A-E52A06B47794}"/>
    <cellStyle name="20% – paryškinimas 1 3 4 6 3" xfId="19448" xr:uid="{9DC63F83-4C41-409E-A805-062186F4C212}"/>
    <cellStyle name="20% – paryškinimas 1 3 4 7" xfId="7136" xr:uid="{4377D2B1-03C5-4B6C-B89B-6537A05BE943}"/>
    <cellStyle name="20% – paryškinimas 1 3 4 7 2" xfId="20816" xr:uid="{394B3715-ADCB-4888-91EC-88E8B31A4DD0}"/>
    <cellStyle name="20% – paryškinimas 1 3 4 8" xfId="13976" xr:uid="{F3DB4882-9565-4C54-AD87-AB1111CCCEF7}"/>
    <cellStyle name="20% – paryškinimas 1 3 5" xfId="352" xr:uid="{920BA726-84E3-4AB4-9F1D-9F44F72A9C6E}"/>
    <cellStyle name="20% – paryškinimas 1 3 5 2" xfId="695" xr:uid="{9259D06E-395C-4275-8A54-8729CFEFF8AC}"/>
    <cellStyle name="20% – paryškinimas 1 3 5 2 2" xfId="1379" xr:uid="{1CD39D89-5BD8-4FF2-86A3-36FEEFF7C4E2}"/>
    <cellStyle name="20% – paryškinimas 1 3 5 2 2 2" xfId="2747" xr:uid="{F94DC453-00DC-43F7-AFD2-902F19425897}"/>
    <cellStyle name="20% – paryškinimas 1 3 5 2 2 2 2" xfId="5483" xr:uid="{0DC49FC6-38DF-47C4-8364-2AEB9941A2FC}"/>
    <cellStyle name="20% – paryškinimas 1 3 5 2 2 2 2 2" xfId="12323" xr:uid="{5B5D57BE-2376-4F11-8463-0C34C247ACD4}"/>
    <cellStyle name="20% – paryškinimas 1 3 5 2 2 2 2 2 2" xfId="26003" xr:uid="{AC84949A-A706-4EAF-A9EA-033001D5983F}"/>
    <cellStyle name="20% – paryškinimas 1 3 5 2 2 2 2 3" xfId="19163" xr:uid="{63FAB816-8132-46A0-9FFB-7E87D98715D5}"/>
    <cellStyle name="20% – paryškinimas 1 3 5 2 2 2 3" xfId="9587" xr:uid="{A6C60600-BCF8-44E6-8465-4773D22B7EFE}"/>
    <cellStyle name="20% – paryškinimas 1 3 5 2 2 2 3 2" xfId="23267" xr:uid="{6459FDCF-44E4-4861-98B7-25E7D955FFEC}"/>
    <cellStyle name="20% – paryškinimas 1 3 5 2 2 2 4" xfId="16427" xr:uid="{57DE39E0-908C-4ED4-BF90-0816669E3FE3}"/>
    <cellStyle name="20% – paryškinimas 1 3 5 2 2 3" xfId="4115" xr:uid="{4DF4EB0F-8573-4E7D-8BAD-7D4195BE7C2D}"/>
    <cellStyle name="20% – paryškinimas 1 3 5 2 2 3 2" xfId="10955" xr:uid="{4895178E-F81A-4EC4-98A2-E071057416EC}"/>
    <cellStyle name="20% – paryškinimas 1 3 5 2 2 3 2 2" xfId="24635" xr:uid="{B5025B64-4FD9-4831-B686-3D30BC964403}"/>
    <cellStyle name="20% – paryškinimas 1 3 5 2 2 3 3" xfId="17795" xr:uid="{7D0C6D8F-F633-4F4A-B509-F85D8AEBA9B2}"/>
    <cellStyle name="20% – paryškinimas 1 3 5 2 2 4" xfId="6851" xr:uid="{F13EB101-648D-4EA3-9392-704D72748009}"/>
    <cellStyle name="20% – paryškinimas 1 3 5 2 2 4 2" xfId="13691" xr:uid="{7FE493ED-E8CD-4198-A08C-173D925E359A}"/>
    <cellStyle name="20% – paryškinimas 1 3 5 2 2 4 2 2" xfId="27371" xr:uid="{FB846837-4F75-4F39-A3A2-FE5C9A8EFEFF}"/>
    <cellStyle name="20% – paryškinimas 1 3 5 2 2 4 3" xfId="20531" xr:uid="{432444BC-A868-4872-99AC-DD6B57B15D17}"/>
    <cellStyle name="20% – paryškinimas 1 3 5 2 2 5" xfId="8219" xr:uid="{B9651205-BA04-4F45-BDEB-4CBA07B31FE9}"/>
    <cellStyle name="20% – paryškinimas 1 3 5 2 2 5 2" xfId="21899" xr:uid="{81167A79-A83E-4A27-BE50-6B55BB66E55A}"/>
    <cellStyle name="20% – paryškinimas 1 3 5 2 2 6" xfId="15059" xr:uid="{754F2704-6C98-4844-B9C0-661A7E58A605}"/>
    <cellStyle name="20% – paryškinimas 1 3 5 2 3" xfId="2063" xr:uid="{44E4CDA3-ED35-4CFE-A98C-207F7B0AE350}"/>
    <cellStyle name="20% – paryškinimas 1 3 5 2 3 2" xfId="4799" xr:uid="{FDDBC1C2-A6B8-450B-83F7-C0D43D6EC54D}"/>
    <cellStyle name="20% – paryškinimas 1 3 5 2 3 2 2" xfId="11639" xr:uid="{BBCF3CE9-DEA2-43CF-99A0-124182DAB399}"/>
    <cellStyle name="20% – paryškinimas 1 3 5 2 3 2 2 2" xfId="25319" xr:uid="{E0D589D6-7E89-419F-A7D7-D381FED2CB7A}"/>
    <cellStyle name="20% – paryškinimas 1 3 5 2 3 2 3" xfId="18479" xr:uid="{BC964D8C-E0C9-4A72-87BA-E4DF132908D1}"/>
    <cellStyle name="20% – paryškinimas 1 3 5 2 3 3" xfId="8903" xr:uid="{B2E36B74-FDD3-4172-A04E-EC8024DBC26F}"/>
    <cellStyle name="20% – paryškinimas 1 3 5 2 3 3 2" xfId="22583" xr:uid="{3A85A2B9-9508-47A8-AA61-66A40E2138FE}"/>
    <cellStyle name="20% – paryškinimas 1 3 5 2 3 4" xfId="15743" xr:uid="{5A13F5EE-13C4-4FB7-BA78-F259809F633A}"/>
    <cellStyle name="20% – paryškinimas 1 3 5 2 4" xfId="3431" xr:uid="{7109007C-6347-48FC-8FB0-846E7B5017D3}"/>
    <cellStyle name="20% – paryškinimas 1 3 5 2 4 2" xfId="10271" xr:uid="{0EB36994-4A19-47F2-B65F-0AA61AC86B08}"/>
    <cellStyle name="20% – paryškinimas 1 3 5 2 4 2 2" xfId="23951" xr:uid="{8BB190C5-B5F8-4B5A-9B42-5A0492BB34E1}"/>
    <cellStyle name="20% – paryškinimas 1 3 5 2 4 3" xfId="17111" xr:uid="{B4D8BC3B-A4A5-4681-B77E-9FDDE739E195}"/>
    <cellStyle name="20% – paryškinimas 1 3 5 2 5" xfId="6167" xr:uid="{09A092E9-CC97-494F-8E43-07AA2950BFCD}"/>
    <cellStyle name="20% – paryškinimas 1 3 5 2 5 2" xfId="13007" xr:uid="{12168FAF-5058-4BD0-87AE-03E668640060}"/>
    <cellStyle name="20% – paryškinimas 1 3 5 2 5 2 2" xfId="26687" xr:uid="{1CB19DB9-9695-4C27-9D5A-7627AA3D6114}"/>
    <cellStyle name="20% – paryškinimas 1 3 5 2 5 3" xfId="19847" xr:uid="{80C6EDC1-BFCB-43C0-988F-B7A626F3420C}"/>
    <cellStyle name="20% – paryškinimas 1 3 5 2 6" xfId="7535" xr:uid="{5E56B072-936A-4A83-9F02-CFA8E305A9A1}"/>
    <cellStyle name="20% – paryškinimas 1 3 5 2 6 2" xfId="21215" xr:uid="{4DC5CC7F-DC2D-4501-8B2C-6F3D5AB2E6B8}"/>
    <cellStyle name="20% – paryškinimas 1 3 5 2 7" xfId="14375" xr:uid="{953C8E4C-F28D-4480-B4F2-7A1C5A01D307}"/>
    <cellStyle name="20% – paryškinimas 1 3 5 3" xfId="1037" xr:uid="{617570E0-9EBD-486F-B686-D30D6D42F50E}"/>
    <cellStyle name="20% – paryškinimas 1 3 5 3 2" xfId="2405" xr:uid="{6D790578-AB7A-4E81-86C6-1F1214A7AEBC}"/>
    <cellStyle name="20% – paryškinimas 1 3 5 3 2 2" xfId="5141" xr:uid="{60A5A34E-5CFA-4167-82B2-857941DEE0AB}"/>
    <cellStyle name="20% – paryškinimas 1 3 5 3 2 2 2" xfId="11981" xr:uid="{A08BF331-79E3-4722-92B0-35617E32C64A}"/>
    <cellStyle name="20% – paryškinimas 1 3 5 3 2 2 2 2" xfId="25661" xr:uid="{C964EDC3-F0FD-40A9-AEEF-181FDAA6606D}"/>
    <cellStyle name="20% – paryškinimas 1 3 5 3 2 2 3" xfId="18821" xr:uid="{CEDE96FD-1DFB-402D-9B97-4914ACEB81EA}"/>
    <cellStyle name="20% – paryškinimas 1 3 5 3 2 3" xfId="9245" xr:uid="{B18F02E9-7E65-4B98-BCA4-3E9BAB48D133}"/>
    <cellStyle name="20% – paryškinimas 1 3 5 3 2 3 2" xfId="22925" xr:uid="{C00F7B3A-504D-4734-B9E3-E95E50C13477}"/>
    <cellStyle name="20% – paryškinimas 1 3 5 3 2 4" xfId="16085" xr:uid="{B0FACF50-032F-4947-9187-AB604365D8B0}"/>
    <cellStyle name="20% – paryškinimas 1 3 5 3 3" xfId="3773" xr:uid="{4028D963-6B00-48A6-A340-73F1993DE169}"/>
    <cellStyle name="20% – paryškinimas 1 3 5 3 3 2" xfId="10613" xr:uid="{C8168106-39D0-44A1-8992-9178537FA8E6}"/>
    <cellStyle name="20% – paryškinimas 1 3 5 3 3 2 2" xfId="24293" xr:uid="{C07B9876-3C56-4569-BD1B-A7B5C9529CE3}"/>
    <cellStyle name="20% – paryškinimas 1 3 5 3 3 3" xfId="17453" xr:uid="{3958BE17-EC0A-436B-B379-0DB75372DC9B}"/>
    <cellStyle name="20% – paryškinimas 1 3 5 3 4" xfId="6509" xr:uid="{C1B378D0-FD97-49EF-9A2D-D1334F78A34B}"/>
    <cellStyle name="20% – paryškinimas 1 3 5 3 4 2" xfId="13349" xr:uid="{0A3C38DF-091A-4C01-9821-24F026CD613A}"/>
    <cellStyle name="20% – paryškinimas 1 3 5 3 4 2 2" xfId="27029" xr:uid="{715C997F-B704-4CA7-A5E5-9F637DE4A948}"/>
    <cellStyle name="20% – paryškinimas 1 3 5 3 4 3" xfId="20189" xr:uid="{3612464A-4925-4F0A-B5F3-DF8BBE840E4E}"/>
    <cellStyle name="20% – paryškinimas 1 3 5 3 5" xfId="7877" xr:uid="{8082B5EA-6DC1-4897-B568-EBEF14572AF6}"/>
    <cellStyle name="20% – paryškinimas 1 3 5 3 5 2" xfId="21557" xr:uid="{662AE4D4-DD42-4EA5-902D-8DD34AD038C3}"/>
    <cellStyle name="20% – paryškinimas 1 3 5 3 6" xfId="14717" xr:uid="{E72BA288-7B88-4590-86B3-E2A52E582243}"/>
    <cellStyle name="20% – paryškinimas 1 3 5 4" xfId="1721" xr:uid="{1606B97C-BD7E-4760-B6FF-34383B61062F}"/>
    <cellStyle name="20% – paryškinimas 1 3 5 4 2" xfId="4457" xr:uid="{422DFF8A-547E-4130-BA4F-8584A60356B7}"/>
    <cellStyle name="20% – paryškinimas 1 3 5 4 2 2" xfId="11297" xr:uid="{7C364FB6-75FB-465C-B5D9-55E3FBBA52C8}"/>
    <cellStyle name="20% – paryškinimas 1 3 5 4 2 2 2" xfId="24977" xr:uid="{DE223EA2-7D6E-4A70-BB64-92CFC596FAF8}"/>
    <cellStyle name="20% – paryškinimas 1 3 5 4 2 3" xfId="18137" xr:uid="{3D18A8FE-4E6C-4653-8538-3FE54EF8681C}"/>
    <cellStyle name="20% – paryškinimas 1 3 5 4 3" xfId="8561" xr:uid="{16DA5E48-9C6E-4E94-B6A5-CB19ED042897}"/>
    <cellStyle name="20% – paryškinimas 1 3 5 4 3 2" xfId="22241" xr:uid="{03E3DDB9-B048-4A5D-A5E2-95B0E99E9458}"/>
    <cellStyle name="20% – paryškinimas 1 3 5 4 4" xfId="15401" xr:uid="{785C9356-FBF7-49DF-8854-B5121630F5A4}"/>
    <cellStyle name="20% – paryškinimas 1 3 5 5" xfId="3089" xr:uid="{CD640B6E-7B4D-4BBE-8311-8DE6B7FC723C}"/>
    <cellStyle name="20% – paryškinimas 1 3 5 5 2" xfId="9929" xr:uid="{41A661AB-2C49-44F1-9A08-68D8C90E98CB}"/>
    <cellStyle name="20% – paryškinimas 1 3 5 5 2 2" xfId="23609" xr:uid="{8CDC9E81-245D-408B-968F-285C1C15928D}"/>
    <cellStyle name="20% – paryškinimas 1 3 5 5 3" xfId="16769" xr:uid="{397099D4-D2DB-4548-ADB0-D10A7E675AF9}"/>
    <cellStyle name="20% – paryškinimas 1 3 5 6" xfId="5825" xr:uid="{FDB2C6B4-1D20-4232-8E79-64F9FAEC03CE}"/>
    <cellStyle name="20% – paryškinimas 1 3 5 6 2" xfId="12665" xr:uid="{6176DCCB-AADE-4B87-9839-A1E53FDC6EBA}"/>
    <cellStyle name="20% – paryškinimas 1 3 5 6 2 2" xfId="26345" xr:uid="{11E77CF1-E203-4B00-B574-F86EE4D2A6DF}"/>
    <cellStyle name="20% – paryškinimas 1 3 5 6 3" xfId="19505" xr:uid="{C45204F6-BC29-4E9A-B79A-A2CDB3ABAD6E}"/>
    <cellStyle name="20% – paryškinimas 1 3 5 7" xfId="7193" xr:uid="{82030F0E-0147-4241-96C1-5BDB0D63B0BF}"/>
    <cellStyle name="20% – paryškinimas 1 3 5 7 2" xfId="20873" xr:uid="{CB4573C3-BC04-49A3-90B3-CE303915F0C6}"/>
    <cellStyle name="20% – paryškinimas 1 3 5 8" xfId="14033" xr:uid="{0192FE92-7961-4BC2-89A2-D73133F8A6B7}"/>
    <cellStyle name="20% – paryškinimas 1 3 6" xfId="409" xr:uid="{DBD1DF9F-4626-4B92-8DD5-9136F39610B0}"/>
    <cellStyle name="20% – paryškinimas 1 3 6 2" xfId="1094" xr:uid="{DFC3A65B-3EB5-4084-AC2F-9489A5EAEE1A}"/>
    <cellStyle name="20% – paryškinimas 1 3 6 2 2" xfId="2462" xr:uid="{A9D4C7E3-B31C-4E95-BCEB-05E42331EEBA}"/>
    <cellStyle name="20% – paryškinimas 1 3 6 2 2 2" xfId="5198" xr:uid="{82B5396D-DB0C-43D8-BDC4-AB9D58EF371A}"/>
    <cellStyle name="20% – paryškinimas 1 3 6 2 2 2 2" xfId="12038" xr:uid="{7F461F23-A0A3-4401-9310-A0E952435453}"/>
    <cellStyle name="20% – paryškinimas 1 3 6 2 2 2 2 2" xfId="25718" xr:uid="{C0E45E46-4215-435A-90A9-2EC7C3C43FB0}"/>
    <cellStyle name="20% – paryškinimas 1 3 6 2 2 2 3" xfId="18878" xr:uid="{A67F464C-1149-4ACA-BAC7-2744DEFBA724}"/>
    <cellStyle name="20% – paryškinimas 1 3 6 2 2 3" xfId="9302" xr:uid="{7B7AE5C1-027D-4CA3-AC30-6511EB0BAD9F}"/>
    <cellStyle name="20% – paryškinimas 1 3 6 2 2 3 2" xfId="22982" xr:uid="{4C13F182-13FE-4318-B271-8B0C8D2D2096}"/>
    <cellStyle name="20% – paryškinimas 1 3 6 2 2 4" xfId="16142" xr:uid="{76F4C7C4-8636-44BB-9F19-9CE251E5D4E8}"/>
    <cellStyle name="20% – paryškinimas 1 3 6 2 3" xfId="3830" xr:uid="{BB375DC5-E103-4091-934E-B29BFBA957C1}"/>
    <cellStyle name="20% – paryškinimas 1 3 6 2 3 2" xfId="10670" xr:uid="{29E097B0-21C8-484C-8286-9C81325A47EC}"/>
    <cellStyle name="20% – paryškinimas 1 3 6 2 3 2 2" xfId="24350" xr:uid="{DB6D22CD-700D-41DC-8E37-942FE69974A8}"/>
    <cellStyle name="20% – paryškinimas 1 3 6 2 3 3" xfId="17510" xr:uid="{737B1B5F-AFED-46C8-85EA-E5DF99DE9895}"/>
    <cellStyle name="20% – paryškinimas 1 3 6 2 4" xfId="6566" xr:uid="{EA60D0B9-FA26-41B7-B110-70320C436379}"/>
    <cellStyle name="20% – paryškinimas 1 3 6 2 4 2" xfId="13406" xr:uid="{330BE335-0E3A-4AF2-9B9E-B372A638DB31}"/>
    <cellStyle name="20% – paryškinimas 1 3 6 2 4 2 2" xfId="27086" xr:uid="{E55F4A84-4BE8-4633-B186-B5BC581FCE7E}"/>
    <cellStyle name="20% – paryškinimas 1 3 6 2 4 3" xfId="20246" xr:uid="{9EDDD123-7766-4E85-BEA3-8153C588BC44}"/>
    <cellStyle name="20% – paryškinimas 1 3 6 2 5" xfId="7934" xr:uid="{8AA46C6B-3F21-455F-841E-1767A1EBD99C}"/>
    <cellStyle name="20% – paryškinimas 1 3 6 2 5 2" xfId="21614" xr:uid="{54EB7372-4B46-4BAB-A169-1310692828F6}"/>
    <cellStyle name="20% – paryškinimas 1 3 6 2 6" xfId="14774" xr:uid="{1052D14E-F42A-493F-881B-31B9844805C7}"/>
    <cellStyle name="20% – paryškinimas 1 3 6 3" xfId="1778" xr:uid="{41669A5E-0327-4A21-B76E-E3611376D3B6}"/>
    <cellStyle name="20% – paryškinimas 1 3 6 3 2" xfId="4514" xr:uid="{371E8B94-F0A7-4111-8444-0B461A8A82F9}"/>
    <cellStyle name="20% – paryškinimas 1 3 6 3 2 2" xfId="11354" xr:uid="{F7A7DEB2-2D74-4B30-B074-5D57291655E0}"/>
    <cellStyle name="20% – paryškinimas 1 3 6 3 2 2 2" xfId="25034" xr:uid="{BD7F482A-2853-4ADB-A8AB-F67AA9792355}"/>
    <cellStyle name="20% – paryškinimas 1 3 6 3 2 3" xfId="18194" xr:uid="{7C38B839-EBFC-4ECB-9752-F187CF03CB54}"/>
    <cellStyle name="20% – paryškinimas 1 3 6 3 3" xfId="8618" xr:uid="{150C1573-CA5E-45E5-9EB1-05C64F6E678E}"/>
    <cellStyle name="20% – paryškinimas 1 3 6 3 3 2" xfId="22298" xr:uid="{B2BDB189-0C74-4430-A743-B65872817E1C}"/>
    <cellStyle name="20% – paryškinimas 1 3 6 3 4" xfId="15458" xr:uid="{9D8F4D01-4C1B-492C-A382-14DEC2640AF9}"/>
    <cellStyle name="20% – paryškinimas 1 3 6 4" xfId="3146" xr:uid="{00339CF8-FFEA-4F05-A2F9-56328D7E4395}"/>
    <cellStyle name="20% – paryškinimas 1 3 6 4 2" xfId="9986" xr:uid="{6841EBBE-78EB-4A5A-A265-437C43CBD0F8}"/>
    <cellStyle name="20% – paryškinimas 1 3 6 4 2 2" xfId="23666" xr:uid="{EBC17CBB-B4AF-4751-97E8-CA8A2E86FC52}"/>
    <cellStyle name="20% – paryškinimas 1 3 6 4 3" xfId="16826" xr:uid="{FC7881F4-9485-4AB0-AB59-2E9E6F6DE4EE}"/>
    <cellStyle name="20% – paryškinimas 1 3 6 5" xfId="5882" xr:uid="{D5AEEBDC-FF60-4BBD-B5D3-2D649C8FA8EB}"/>
    <cellStyle name="20% – paryškinimas 1 3 6 5 2" xfId="12722" xr:uid="{393671E3-4418-4FA2-8903-8D329B5D1FE5}"/>
    <cellStyle name="20% – paryškinimas 1 3 6 5 2 2" xfId="26402" xr:uid="{80B2B7F0-ACC2-4F98-90E6-EDB572032E13}"/>
    <cellStyle name="20% – paryškinimas 1 3 6 5 3" xfId="19562" xr:uid="{4298698C-B197-4D74-B137-16FE1F4142C2}"/>
    <cellStyle name="20% – paryškinimas 1 3 6 6" xfId="7250" xr:uid="{EDF302D6-F28A-4045-8FAF-6FC6D4CECB7A}"/>
    <cellStyle name="20% – paryškinimas 1 3 6 6 2" xfId="20930" xr:uid="{CFEFF58F-5D0C-49B5-A0C4-FDF99B077F09}"/>
    <cellStyle name="20% – paryškinimas 1 3 6 7" xfId="14090" xr:uid="{41E80AF9-D001-4F6B-A44C-29862F5837AC}"/>
    <cellStyle name="20% – paryškinimas 1 3 7" xfId="752" xr:uid="{7B3D381B-CC87-4288-9359-BB5A6DF63027}"/>
    <cellStyle name="20% – paryškinimas 1 3 7 2" xfId="2120" xr:uid="{1E426722-3DC8-4292-9118-BA1E8846E2CF}"/>
    <cellStyle name="20% – paryškinimas 1 3 7 2 2" xfId="4856" xr:uid="{878C64D3-4747-4411-AB87-598E0CB973C9}"/>
    <cellStyle name="20% – paryškinimas 1 3 7 2 2 2" xfId="11696" xr:uid="{D20B7A95-5A24-4D24-854E-8241978434C2}"/>
    <cellStyle name="20% – paryškinimas 1 3 7 2 2 2 2" xfId="25376" xr:uid="{C25D1CAA-54A4-44D1-B6E0-986E8C56C51A}"/>
    <cellStyle name="20% – paryškinimas 1 3 7 2 2 3" xfId="18536" xr:uid="{0ACF4FE2-D5FF-436A-8B08-27BCF800A3E7}"/>
    <cellStyle name="20% – paryškinimas 1 3 7 2 3" xfId="8960" xr:uid="{9DA0C82B-AF64-4221-96D1-3C4E662C0DDE}"/>
    <cellStyle name="20% – paryškinimas 1 3 7 2 3 2" xfId="22640" xr:uid="{1D8F4A02-6E25-44B5-826B-FE6AF4C19DD7}"/>
    <cellStyle name="20% – paryškinimas 1 3 7 2 4" xfId="15800" xr:uid="{2CDDD3D1-0D46-4325-A301-03D2F71C1223}"/>
    <cellStyle name="20% – paryškinimas 1 3 7 3" xfId="3488" xr:uid="{115560F2-0709-40D8-81BA-75514C9D0295}"/>
    <cellStyle name="20% – paryškinimas 1 3 7 3 2" xfId="10328" xr:uid="{E85B8520-0C72-4A4B-90BA-6155F8891F7B}"/>
    <cellStyle name="20% – paryškinimas 1 3 7 3 2 2" xfId="24008" xr:uid="{27F57161-A857-45FB-9E93-6591B9B63D3D}"/>
    <cellStyle name="20% – paryškinimas 1 3 7 3 3" xfId="17168" xr:uid="{EA8E7CAB-6061-425C-B104-7C36CC6DA440}"/>
    <cellStyle name="20% – paryškinimas 1 3 7 4" xfId="6224" xr:uid="{62E3092F-80D3-485B-B292-D874F7774BB1}"/>
    <cellStyle name="20% – paryškinimas 1 3 7 4 2" xfId="13064" xr:uid="{9F0E5954-ACB9-4BBF-AAA3-A74B88EDEA7C}"/>
    <cellStyle name="20% – paryškinimas 1 3 7 4 2 2" xfId="26744" xr:uid="{6972D176-72EE-48C3-B2AC-5D56FB9E73C3}"/>
    <cellStyle name="20% – paryškinimas 1 3 7 4 3" xfId="19904" xr:uid="{FBC50558-87CC-45D9-BB92-B819B8A4238F}"/>
    <cellStyle name="20% – paryškinimas 1 3 7 5" xfId="7592" xr:uid="{BD19DDD9-B01B-4D32-BDA3-841D44203D8E}"/>
    <cellStyle name="20% – paryškinimas 1 3 7 5 2" xfId="21272" xr:uid="{4C07A78A-0631-42D0-B82E-08575063549F}"/>
    <cellStyle name="20% – paryškinimas 1 3 7 6" xfId="14432" xr:uid="{50D8953A-1E08-431B-AE8D-64961B5DACE4}"/>
    <cellStyle name="20% – paryškinimas 1 3 8" xfId="1436" xr:uid="{02C3123A-002A-48EF-93AC-CA06E80F2946}"/>
    <cellStyle name="20% – paryškinimas 1 3 8 2" xfId="4172" xr:uid="{66553C01-75B0-4948-BE37-39E633D07520}"/>
    <cellStyle name="20% – paryškinimas 1 3 8 2 2" xfId="11012" xr:uid="{377160C1-72F9-43C2-8350-04EF270C841B}"/>
    <cellStyle name="20% – paryškinimas 1 3 8 2 2 2" xfId="24692" xr:uid="{56653A3A-FB04-42B0-91FD-4DA922FDFA35}"/>
    <cellStyle name="20% – paryškinimas 1 3 8 2 3" xfId="17852" xr:uid="{D83E5E3F-75E7-4F82-BB4B-2B71F5668749}"/>
    <cellStyle name="20% – paryškinimas 1 3 8 3" xfId="8276" xr:uid="{0EF1B110-6CCD-44AB-A9B0-9756281D57EB}"/>
    <cellStyle name="20% – paryškinimas 1 3 8 3 2" xfId="21956" xr:uid="{1F3728CB-7581-4746-8B47-1017F1B0EEE0}"/>
    <cellStyle name="20% – paryškinimas 1 3 8 4" xfId="15116" xr:uid="{0F856DC5-01D8-4915-A61A-E52993E9B854}"/>
    <cellStyle name="20% – paryškinimas 1 3 9" xfId="2804" xr:uid="{9A01CA8D-7295-4CEF-B057-7C621642CB3C}"/>
    <cellStyle name="20% – paryškinimas 1 3 9 2" xfId="9644" xr:uid="{84174B73-5913-4041-9A80-1982970437E6}"/>
    <cellStyle name="20% – paryškinimas 1 3 9 2 2" xfId="23324" xr:uid="{D305F4CC-BC6C-4587-AE61-169157ED396D}"/>
    <cellStyle name="20% – paryškinimas 1 3 9 3" xfId="16484" xr:uid="{0D7BFDC9-24AD-4F22-ACF4-CEF6D6D0D231}"/>
    <cellStyle name="20% – paryškinimas 1 4" xfId="84" xr:uid="{082D9E2B-9328-49F0-9230-CBC9A999B468}"/>
    <cellStyle name="20% – paryškinimas 1 4 2" xfId="199" xr:uid="{194E6156-3930-4953-A22B-473BFA80180F}"/>
    <cellStyle name="20% – paryškinimas 1 4 2 2" xfId="542" xr:uid="{B269B4E5-097E-4E0E-A7C7-B7F4E0F92509}"/>
    <cellStyle name="20% – paryškinimas 1 4 2 2 2" xfId="1227" xr:uid="{B26DFC71-2D95-4A3F-8AE1-4DDDD1D8E319}"/>
    <cellStyle name="20% – paryškinimas 1 4 2 2 2 2" xfId="2595" xr:uid="{1AC23A73-5F04-4CC3-8ABA-3FDCA138BF1E}"/>
    <cellStyle name="20% – paryškinimas 1 4 2 2 2 2 2" xfId="5331" xr:uid="{D441502C-BEAE-451E-9590-7698AF7B5BDA}"/>
    <cellStyle name="20% – paryškinimas 1 4 2 2 2 2 2 2" xfId="12171" xr:uid="{EB2F8995-F9CC-4522-8A79-18B4A2BE776B}"/>
    <cellStyle name="20% – paryškinimas 1 4 2 2 2 2 2 2 2" xfId="25851" xr:uid="{EB8B51F3-31FC-4BF9-88CE-B7FE99124B3A}"/>
    <cellStyle name="20% – paryškinimas 1 4 2 2 2 2 2 3" xfId="19011" xr:uid="{8E790A05-2018-4EC2-BE17-BA6E6A29D94A}"/>
    <cellStyle name="20% – paryškinimas 1 4 2 2 2 2 3" xfId="9435" xr:uid="{2B38D8FF-5366-4381-AD29-0BD9CEB964F8}"/>
    <cellStyle name="20% – paryškinimas 1 4 2 2 2 2 3 2" xfId="23115" xr:uid="{791F9FA0-21C4-4823-A134-724265E2AADA}"/>
    <cellStyle name="20% – paryškinimas 1 4 2 2 2 2 4" xfId="16275" xr:uid="{5E70BDC6-9AB8-4918-9BC1-7CB7DC6E4A9B}"/>
    <cellStyle name="20% – paryškinimas 1 4 2 2 2 3" xfId="3963" xr:uid="{BFB320F1-FBC8-4CD0-A80E-3B4D2691C13E}"/>
    <cellStyle name="20% – paryškinimas 1 4 2 2 2 3 2" xfId="10803" xr:uid="{CB2FF9D7-1D4A-406C-8824-515281D9476E}"/>
    <cellStyle name="20% – paryškinimas 1 4 2 2 2 3 2 2" xfId="24483" xr:uid="{2BDCC25B-BA6A-438A-A80A-ECEC70E82D6C}"/>
    <cellStyle name="20% – paryškinimas 1 4 2 2 2 3 3" xfId="17643" xr:uid="{FCC4AAE7-BD42-43A5-B210-33B6BE276799}"/>
    <cellStyle name="20% – paryškinimas 1 4 2 2 2 4" xfId="6699" xr:uid="{325AD2D3-4015-4135-9639-1E450E20DA05}"/>
    <cellStyle name="20% – paryškinimas 1 4 2 2 2 4 2" xfId="13539" xr:uid="{62411E23-2254-4436-BD38-8497C2783C59}"/>
    <cellStyle name="20% – paryškinimas 1 4 2 2 2 4 2 2" xfId="27219" xr:uid="{B9D5D084-4591-43AB-AAFA-BEE79BD862FC}"/>
    <cellStyle name="20% – paryškinimas 1 4 2 2 2 4 3" xfId="20379" xr:uid="{8442D675-9245-497D-AD83-5D62A07E82AF}"/>
    <cellStyle name="20% – paryškinimas 1 4 2 2 2 5" xfId="8067" xr:uid="{391CB825-1781-4346-8A0F-A355BFBEF8FB}"/>
    <cellStyle name="20% – paryškinimas 1 4 2 2 2 5 2" xfId="21747" xr:uid="{96E77CC5-FC55-4F6F-92C5-7CF679E16EA9}"/>
    <cellStyle name="20% – paryškinimas 1 4 2 2 2 6" xfId="14907" xr:uid="{FAF48279-2FF0-4324-A5C5-9EA779601DDC}"/>
    <cellStyle name="20% – paryškinimas 1 4 2 2 3" xfId="1911" xr:uid="{A59AEB59-228F-4032-8437-C1BA11CF3D1D}"/>
    <cellStyle name="20% – paryškinimas 1 4 2 2 3 2" xfId="4647" xr:uid="{9FEB5AF1-FCF1-4C86-849F-AE2CEDF1AEE5}"/>
    <cellStyle name="20% – paryškinimas 1 4 2 2 3 2 2" xfId="11487" xr:uid="{CEAAE2F2-5DCE-45D2-B3B6-72489740CD18}"/>
    <cellStyle name="20% – paryškinimas 1 4 2 2 3 2 2 2" xfId="25167" xr:uid="{5106A4A7-81F8-4AA1-B915-1C32F699209F}"/>
    <cellStyle name="20% – paryškinimas 1 4 2 2 3 2 3" xfId="18327" xr:uid="{A8895214-643A-44A0-BED9-EC5AC5D41EA3}"/>
    <cellStyle name="20% – paryškinimas 1 4 2 2 3 3" xfId="8751" xr:uid="{6DBD8A47-384D-4724-B038-9FF0881618A7}"/>
    <cellStyle name="20% – paryškinimas 1 4 2 2 3 3 2" xfId="22431" xr:uid="{5F4EF025-39D2-4D25-8962-BF0A81056C43}"/>
    <cellStyle name="20% – paryškinimas 1 4 2 2 3 4" xfId="15591" xr:uid="{0DB92074-0A32-463A-9178-3EBE57741AA0}"/>
    <cellStyle name="20% – paryškinimas 1 4 2 2 4" xfId="3279" xr:uid="{A638967D-0A66-4F0F-ADE3-D9BB0BE5BB4F}"/>
    <cellStyle name="20% – paryškinimas 1 4 2 2 4 2" xfId="10119" xr:uid="{F6F1F6E5-94D4-45AD-B9A6-7E71BA0CD0ED}"/>
    <cellStyle name="20% – paryškinimas 1 4 2 2 4 2 2" xfId="23799" xr:uid="{38A47451-92DA-4600-9447-035A42852590}"/>
    <cellStyle name="20% – paryškinimas 1 4 2 2 4 3" xfId="16959" xr:uid="{61F1839D-101D-4AF7-86BD-A59E157E13E4}"/>
    <cellStyle name="20% – paryškinimas 1 4 2 2 5" xfId="6015" xr:uid="{6FEF2280-F21F-4B39-9A02-A6614E9795DA}"/>
    <cellStyle name="20% – paryškinimas 1 4 2 2 5 2" xfId="12855" xr:uid="{C001E79F-6CB8-4137-9C1C-5A8BF607AE22}"/>
    <cellStyle name="20% – paryškinimas 1 4 2 2 5 2 2" xfId="26535" xr:uid="{92589462-4322-4839-B3E2-97E5D49162C9}"/>
    <cellStyle name="20% – paryškinimas 1 4 2 2 5 3" xfId="19695" xr:uid="{7ED5AAA4-E2C6-4F97-BD66-16A693361E77}"/>
    <cellStyle name="20% – paryškinimas 1 4 2 2 6" xfId="7383" xr:uid="{E37CA7BC-15B1-47F4-AFAA-3D941F657E3B}"/>
    <cellStyle name="20% – paryškinimas 1 4 2 2 6 2" xfId="21063" xr:uid="{99A2B114-D0EC-49C4-BB24-AA902291F1B4}"/>
    <cellStyle name="20% – paryškinimas 1 4 2 2 7" xfId="14223" xr:uid="{08C055A1-915D-4065-BA9C-5F2BBDD73955}"/>
    <cellStyle name="20% – paryškinimas 1 4 2 3" xfId="885" xr:uid="{FC872C57-AFD3-4E36-98FF-646EC717C1D5}"/>
    <cellStyle name="20% – paryškinimas 1 4 2 3 2" xfId="2253" xr:uid="{95296266-E28B-469C-AEAF-75C103C121F0}"/>
    <cellStyle name="20% – paryškinimas 1 4 2 3 2 2" xfId="4989" xr:uid="{43E99A29-D94F-4C1A-81C1-EC37C37177A2}"/>
    <cellStyle name="20% – paryškinimas 1 4 2 3 2 2 2" xfId="11829" xr:uid="{E991135B-F682-4CE5-A912-4902ECE9F271}"/>
    <cellStyle name="20% – paryškinimas 1 4 2 3 2 2 2 2" xfId="25509" xr:uid="{F06FCA25-573F-4E37-95AE-05A2C9018145}"/>
    <cellStyle name="20% – paryškinimas 1 4 2 3 2 2 3" xfId="18669" xr:uid="{F74245B9-901C-4E9E-81D3-D26EBEE47887}"/>
    <cellStyle name="20% – paryškinimas 1 4 2 3 2 3" xfId="9093" xr:uid="{B20BFE83-D71F-4362-A803-12197A0F6D84}"/>
    <cellStyle name="20% – paryškinimas 1 4 2 3 2 3 2" xfId="22773" xr:uid="{4D4B1D55-F8D4-43A0-B8A4-AFE00D7D4AED}"/>
    <cellStyle name="20% – paryškinimas 1 4 2 3 2 4" xfId="15933" xr:uid="{FC2F1476-4B59-44CB-B80D-1A7A0DDCCEB4}"/>
    <cellStyle name="20% – paryškinimas 1 4 2 3 3" xfId="3621" xr:uid="{4098EE4B-26AB-4ACE-B0A5-11BB8D6B24F2}"/>
    <cellStyle name="20% – paryškinimas 1 4 2 3 3 2" xfId="10461" xr:uid="{5674C399-E453-4479-ADE8-B7A844B85434}"/>
    <cellStyle name="20% – paryškinimas 1 4 2 3 3 2 2" xfId="24141" xr:uid="{E5548643-F764-4025-B2C0-DAF990B4729B}"/>
    <cellStyle name="20% – paryškinimas 1 4 2 3 3 3" xfId="17301" xr:uid="{52B95276-F468-43EA-A3AC-F3B657DDC696}"/>
    <cellStyle name="20% – paryškinimas 1 4 2 3 4" xfId="6357" xr:uid="{234B60D8-CBBE-4AFA-9476-FDEA5A0DE8B6}"/>
    <cellStyle name="20% – paryškinimas 1 4 2 3 4 2" xfId="13197" xr:uid="{B83F3562-837C-4D44-93F8-3FA3FC4D0043}"/>
    <cellStyle name="20% – paryškinimas 1 4 2 3 4 2 2" xfId="26877" xr:uid="{B9E9C994-1749-4D43-8AB0-256A9D03B8D4}"/>
    <cellStyle name="20% – paryškinimas 1 4 2 3 4 3" xfId="20037" xr:uid="{9BDD2A79-7DFD-4DF6-AF61-F7B0820EBC8F}"/>
    <cellStyle name="20% – paryškinimas 1 4 2 3 5" xfId="7725" xr:uid="{063ABFC8-5559-42D8-8321-0F50F9C79082}"/>
    <cellStyle name="20% – paryškinimas 1 4 2 3 5 2" xfId="21405" xr:uid="{240586BF-6990-4436-84C0-68556121A091}"/>
    <cellStyle name="20% – paryškinimas 1 4 2 3 6" xfId="14565" xr:uid="{64E2A6D6-DBEE-49CD-97CC-134FA7823084}"/>
    <cellStyle name="20% – paryškinimas 1 4 2 4" xfId="1569" xr:uid="{87F5B9D1-FC82-42F0-A846-4C015C2351B3}"/>
    <cellStyle name="20% – paryškinimas 1 4 2 4 2" xfId="4305" xr:uid="{F00D6141-F6A5-4D96-9C36-4DEF80806B67}"/>
    <cellStyle name="20% – paryškinimas 1 4 2 4 2 2" xfId="11145" xr:uid="{BC4D27B4-7D35-4F80-9CFA-C50184F02253}"/>
    <cellStyle name="20% – paryškinimas 1 4 2 4 2 2 2" xfId="24825" xr:uid="{C00E87E1-EEEC-4620-A1ED-F8B9F6B329E0}"/>
    <cellStyle name="20% – paryškinimas 1 4 2 4 2 3" xfId="17985" xr:uid="{12C5DDB4-917A-4A9C-BAE5-7756A4D78FC3}"/>
    <cellStyle name="20% – paryškinimas 1 4 2 4 3" xfId="8409" xr:uid="{2A05968E-2EB2-4DA4-B294-5D757C251052}"/>
    <cellStyle name="20% – paryškinimas 1 4 2 4 3 2" xfId="22089" xr:uid="{7D9DFA3C-04A4-4B76-B420-2CDDACAEF2B5}"/>
    <cellStyle name="20% – paryškinimas 1 4 2 4 4" xfId="15249" xr:uid="{8E8DED39-6318-49A1-AE2D-07BAE45B39E7}"/>
    <cellStyle name="20% – paryškinimas 1 4 2 5" xfId="2937" xr:uid="{EADF6B5F-2969-4A14-883E-9CB35975326C}"/>
    <cellStyle name="20% – paryškinimas 1 4 2 5 2" xfId="9777" xr:uid="{62F27853-233A-4752-BE6C-45AF717803CB}"/>
    <cellStyle name="20% – paryškinimas 1 4 2 5 2 2" xfId="23457" xr:uid="{7C7E259B-27C8-4F10-BE1D-F48F1FE36585}"/>
    <cellStyle name="20% – paryškinimas 1 4 2 5 3" xfId="16617" xr:uid="{0AD26141-71AB-4462-9F58-A247CAB80BDD}"/>
    <cellStyle name="20% – paryškinimas 1 4 2 6" xfId="5673" xr:uid="{52B6AAE6-59C4-4DCA-BB3E-8AE64C45FDE5}"/>
    <cellStyle name="20% – paryškinimas 1 4 2 6 2" xfId="12513" xr:uid="{97429095-A8D2-43BE-87AC-B9219C121607}"/>
    <cellStyle name="20% – paryškinimas 1 4 2 6 2 2" xfId="26193" xr:uid="{49CF8315-23EB-4C5B-8A0B-1B0B691295C3}"/>
    <cellStyle name="20% – paryškinimas 1 4 2 6 3" xfId="19353" xr:uid="{A27A0780-CD96-461B-8C86-353B611DFF66}"/>
    <cellStyle name="20% – paryškinimas 1 4 2 7" xfId="7041" xr:uid="{F68F6D48-9636-49D6-8CAE-9377784918F5}"/>
    <cellStyle name="20% – paryškinimas 1 4 2 7 2" xfId="20721" xr:uid="{9B055C25-3FDC-45B9-9E8E-6172AEA20DF0}"/>
    <cellStyle name="20% – paryškinimas 1 4 2 8" xfId="13881" xr:uid="{1ADD3112-B4D7-4D81-9ACE-F946FD70D38C}"/>
    <cellStyle name="20% – paryškinimas 1 4 3" xfId="428" xr:uid="{AE47BDA5-60C8-4ED4-A5DF-132DCEDF499A}"/>
    <cellStyle name="20% – paryškinimas 1 4 3 2" xfId="1113" xr:uid="{62E06F63-CF04-44C6-A846-6342C93CCA26}"/>
    <cellStyle name="20% – paryškinimas 1 4 3 2 2" xfId="2481" xr:uid="{64289C4B-8D73-49B1-81EC-23B94A55FC80}"/>
    <cellStyle name="20% – paryškinimas 1 4 3 2 2 2" xfId="5217" xr:uid="{ED46E1C0-65E8-48A1-9AEE-11DD364FCC34}"/>
    <cellStyle name="20% – paryškinimas 1 4 3 2 2 2 2" xfId="12057" xr:uid="{45257AD7-A131-4FA7-AF96-5DF85D80BD84}"/>
    <cellStyle name="20% – paryškinimas 1 4 3 2 2 2 2 2" xfId="25737" xr:uid="{44EC30D1-78AF-497A-9838-11C70CA8213E}"/>
    <cellStyle name="20% – paryškinimas 1 4 3 2 2 2 3" xfId="18897" xr:uid="{82A1833E-884E-4357-8224-245A5D6C8609}"/>
    <cellStyle name="20% – paryškinimas 1 4 3 2 2 3" xfId="9321" xr:uid="{7351984F-E692-42FB-AA4D-C3080147B114}"/>
    <cellStyle name="20% – paryškinimas 1 4 3 2 2 3 2" xfId="23001" xr:uid="{C056126B-B4EA-4FD6-AEE1-2A21642BA653}"/>
    <cellStyle name="20% – paryškinimas 1 4 3 2 2 4" xfId="16161" xr:uid="{74E5D834-A11A-49E8-8E1B-9A1EAEE98AAE}"/>
    <cellStyle name="20% – paryškinimas 1 4 3 2 3" xfId="3849" xr:uid="{3AB6CE55-6969-4F83-B61E-10ACFDD78492}"/>
    <cellStyle name="20% – paryškinimas 1 4 3 2 3 2" xfId="10689" xr:uid="{BDA21D3C-1EED-4826-AF4E-E54DCCE663D0}"/>
    <cellStyle name="20% – paryškinimas 1 4 3 2 3 2 2" xfId="24369" xr:uid="{5F2CBAF8-63A0-43FC-B3FA-7EF2B2F7C053}"/>
    <cellStyle name="20% – paryškinimas 1 4 3 2 3 3" xfId="17529" xr:uid="{805FCC0D-77A8-4A1C-88D1-557690653479}"/>
    <cellStyle name="20% – paryškinimas 1 4 3 2 4" xfId="6585" xr:uid="{1619AF4A-6CB2-45EC-99DD-5059C295B55C}"/>
    <cellStyle name="20% – paryškinimas 1 4 3 2 4 2" xfId="13425" xr:uid="{0556CEB6-A709-4795-972A-A256F926DC9B}"/>
    <cellStyle name="20% – paryškinimas 1 4 3 2 4 2 2" xfId="27105" xr:uid="{496E690A-C2D4-4F1F-AB9E-96EB7B05467F}"/>
    <cellStyle name="20% – paryškinimas 1 4 3 2 4 3" xfId="20265" xr:uid="{0BCC8544-E072-40C9-9A77-0518E430705C}"/>
    <cellStyle name="20% – paryškinimas 1 4 3 2 5" xfId="7953" xr:uid="{89E9FCED-6BE8-44CD-B7C8-F8A0B5707FDD}"/>
    <cellStyle name="20% – paryškinimas 1 4 3 2 5 2" xfId="21633" xr:uid="{3B5B355B-9CBC-4DD1-93E8-C11827EB5038}"/>
    <cellStyle name="20% – paryškinimas 1 4 3 2 6" xfId="14793" xr:uid="{5D5A0136-7388-4AE4-9260-38AC5FCED871}"/>
    <cellStyle name="20% – paryškinimas 1 4 3 3" xfId="1797" xr:uid="{C3EBCCA7-3622-4F24-AEEC-16942BB6DC6A}"/>
    <cellStyle name="20% – paryškinimas 1 4 3 3 2" xfId="4533" xr:uid="{4FD49A76-CD69-46F4-84C5-C666F5EAACB2}"/>
    <cellStyle name="20% – paryškinimas 1 4 3 3 2 2" xfId="11373" xr:uid="{95F22482-8E2C-4D70-92B3-71EC01D8A217}"/>
    <cellStyle name="20% – paryškinimas 1 4 3 3 2 2 2" xfId="25053" xr:uid="{C760E534-3343-4779-93B3-40B3CFBA0CB3}"/>
    <cellStyle name="20% – paryškinimas 1 4 3 3 2 3" xfId="18213" xr:uid="{795FD873-C7BC-4460-A1FB-06437B903A22}"/>
    <cellStyle name="20% – paryškinimas 1 4 3 3 3" xfId="8637" xr:uid="{043D4833-F0FC-436C-9DD4-6A669BA4175A}"/>
    <cellStyle name="20% – paryškinimas 1 4 3 3 3 2" xfId="22317" xr:uid="{2A9DF7AA-75E0-4543-AC24-3DAF348AFF00}"/>
    <cellStyle name="20% – paryškinimas 1 4 3 3 4" xfId="15477" xr:uid="{79370978-EAF6-4C9B-AB6F-B17337F0F411}"/>
    <cellStyle name="20% – paryškinimas 1 4 3 4" xfId="3165" xr:uid="{C891808D-AA6A-4FC5-909F-09A09D71DA3A}"/>
    <cellStyle name="20% – paryškinimas 1 4 3 4 2" xfId="10005" xr:uid="{723D643A-8C9B-4221-BF19-F4F01B2A21EC}"/>
    <cellStyle name="20% – paryškinimas 1 4 3 4 2 2" xfId="23685" xr:uid="{51D60D92-FB49-4117-816F-AF658F653671}"/>
    <cellStyle name="20% – paryškinimas 1 4 3 4 3" xfId="16845" xr:uid="{4202C559-87BB-486B-9067-863152338A95}"/>
    <cellStyle name="20% – paryškinimas 1 4 3 5" xfId="5901" xr:uid="{C0281AC7-D272-4062-BA4D-ECCE72923055}"/>
    <cellStyle name="20% – paryškinimas 1 4 3 5 2" xfId="12741" xr:uid="{807E81BD-5A74-4A8B-8748-789FF8BD8D50}"/>
    <cellStyle name="20% – paryškinimas 1 4 3 5 2 2" xfId="26421" xr:uid="{85E93EEF-9733-4416-BE40-204C5F6B8BEE}"/>
    <cellStyle name="20% – paryškinimas 1 4 3 5 3" xfId="19581" xr:uid="{EDA075AA-3CCF-483F-BD20-DBF60EC35101}"/>
    <cellStyle name="20% – paryškinimas 1 4 3 6" xfId="7269" xr:uid="{A08855F0-8383-4EC9-A194-47401A1DD179}"/>
    <cellStyle name="20% – paryškinimas 1 4 3 6 2" xfId="20949" xr:uid="{76C6C08D-68E5-4BE3-A35E-A8A9806C3887}"/>
    <cellStyle name="20% – paryškinimas 1 4 3 7" xfId="14109" xr:uid="{27EB179A-BAEF-4C77-984E-B4D4D96E9B5B}"/>
    <cellStyle name="20% – paryškinimas 1 4 4" xfId="771" xr:uid="{FBCE7FDA-D98F-4BD7-B684-19790C0EDDFB}"/>
    <cellStyle name="20% – paryškinimas 1 4 4 2" xfId="2139" xr:uid="{41D8C5CA-3250-40FD-91DC-7DF0800BD120}"/>
    <cellStyle name="20% – paryškinimas 1 4 4 2 2" xfId="4875" xr:uid="{E806F51D-E91D-4DB3-BF4F-C9D1EB46E7FC}"/>
    <cellStyle name="20% – paryškinimas 1 4 4 2 2 2" xfId="11715" xr:uid="{3907DF0C-C7B3-4FF0-80C2-EE11D1EC0B13}"/>
    <cellStyle name="20% – paryškinimas 1 4 4 2 2 2 2" xfId="25395" xr:uid="{A3F53332-AA37-4D43-9472-A34C48DCAC4E}"/>
    <cellStyle name="20% – paryškinimas 1 4 4 2 2 3" xfId="18555" xr:uid="{742A78F8-6AC4-483C-94D2-45D36DA9C0B1}"/>
    <cellStyle name="20% – paryškinimas 1 4 4 2 3" xfId="8979" xr:uid="{EF3027CF-DBCA-498C-8E4E-81D22728F5FC}"/>
    <cellStyle name="20% – paryškinimas 1 4 4 2 3 2" xfId="22659" xr:uid="{6B3E71FD-18E4-4097-BD68-00E9169901BA}"/>
    <cellStyle name="20% – paryškinimas 1 4 4 2 4" xfId="15819" xr:uid="{C5555FBF-31FC-462F-A57C-4FB9B8B556AF}"/>
    <cellStyle name="20% – paryškinimas 1 4 4 3" xfId="3507" xr:uid="{9760D304-7F8F-4C8C-83BB-0C3B80A345A1}"/>
    <cellStyle name="20% – paryškinimas 1 4 4 3 2" xfId="10347" xr:uid="{C6DBFF83-81CE-4A41-87F6-CE22B1937D32}"/>
    <cellStyle name="20% – paryškinimas 1 4 4 3 2 2" xfId="24027" xr:uid="{2F868195-5FCF-4A2C-A7B7-5EC4465F82FD}"/>
    <cellStyle name="20% – paryškinimas 1 4 4 3 3" xfId="17187" xr:uid="{EEA55795-9FD3-4BA9-9DC8-AC2C9DB60E27}"/>
    <cellStyle name="20% – paryškinimas 1 4 4 4" xfId="6243" xr:uid="{AFD28CB2-BE3C-4D91-B9F9-B55D397CA14A}"/>
    <cellStyle name="20% – paryškinimas 1 4 4 4 2" xfId="13083" xr:uid="{526BDA4A-55CF-444E-AC46-565225DC8B7D}"/>
    <cellStyle name="20% – paryškinimas 1 4 4 4 2 2" xfId="26763" xr:uid="{A3A86522-4B2B-4BCC-B1AF-B3E7725C8381}"/>
    <cellStyle name="20% – paryškinimas 1 4 4 4 3" xfId="19923" xr:uid="{359EC0DB-B49A-46D3-A9CE-B28F25AB13D8}"/>
    <cellStyle name="20% – paryškinimas 1 4 4 5" xfId="7611" xr:uid="{8DC53AE0-4454-4446-9396-EA194DFC2A26}"/>
    <cellStyle name="20% – paryškinimas 1 4 4 5 2" xfId="21291" xr:uid="{CFD1768D-A6DC-4441-B24C-02B27CA695CE}"/>
    <cellStyle name="20% – paryškinimas 1 4 4 6" xfId="14451" xr:uid="{46193B4B-7F5D-44A8-8F3C-FCAD210851A9}"/>
    <cellStyle name="20% – paryškinimas 1 4 5" xfId="1455" xr:uid="{28A4F1E7-E48A-4327-9CAA-0226C02C7B09}"/>
    <cellStyle name="20% – paryškinimas 1 4 5 2" xfId="4191" xr:uid="{E951CDB7-5C8C-4770-9375-444E55EC633B}"/>
    <cellStyle name="20% – paryškinimas 1 4 5 2 2" xfId="11031" xr:uid="{2C4C1EE4-918D-491A-83EC-FDAFDF30E7E9}"/>
    <cellStyle name="20% – paryškinimas 1 4 5 2 2 2" xfId="24711" xr:uid="{992605CA-632A-4B78-BB5B-0483D29F3887}"/>
    <cellStyle name="20% – paryškinimas 1 4 5 2 3" xfId="17871" xr:uid="{AD541F74-A00E-4C33-9E1C-D696BD934FFA}"/>
    <cellStyle name="20% – paryškinimas 1 4 5 3" xfId="8295" xr:uid="{1114F567-4A25-4055-AB68-90D51265BD5A}"/>
    <cellStyle name="20% – paryškinimas 1 4 5 3 2" xfId="21975" xr:uid="{A562AD9C-9565-4233-8288-C5159022E533}"/>
    <cellStyle name="20% – paryškinimas 1 4 5 4" xfId="15135" xr:uid="{CB6308C0-7306-4D30-AAF6-B6E1FF3DADB2}"/>
    <cellStyle name="20% – paryškinimas 1 4 6" xfId="2823" xr:uid="{43B7DAB6-D86D-4EEE-80E4-4F0D97582DF4}"/>
    <cellStyle name="20% – paryškinimas 1 4 6 2" xfId="9663" xr:uid="{BBD5C26E-A4E6-43CF-AEB7-45159AA2E113}"/>
    <cellStyle name="20% – paryškinimas 1 4 6 2 2" xfId="23343" xr:uid="{08B79112-3052-4DD7-9C69-F245AAD0FE35}"/>
    <cellStyle name="20% – paryškinimas 1 4 6 3" xfId="16503" xr:uid="{B80B1F45-05BD-46C5-B470-4B93582E05FE}"/>
    <cellStyle name="20% – paryškinimas 1 4 7" xfId="5559" xr:uid="{B800E87C-D19F-439E-9174-D563736D861C}"/>
    <cellStyle name="20% – paryškinimas 1 4 7 2" xfId="12399" xr:uid="{3A5B66F8-8F3C-4009-8C15-D7A2C0A5D869}"/>
    <cellStyle name="20% – paryškinimas 1 4 7 2 2" xfId="26079" xr:uid="{A5DDB9DF-150B-41B5-BBE4-860B1A51ED4C}"/>
    <cellStyle name="20% – paryškinimas 1 4 7 3" xfId="19239" xr:uid="{1BD2CB77-2ECA-419C-9D35-5D6CE283B3D0}"/>
    <cellStyle name="20% – paryškinimas 1 4 8" xfId="6927" xr:uid="{72CADC4D-D96F-47A3-A23E-DC619F315ED7}"/>
    <cellStyle name="20% – paryškinimas 1 4 8 2" xfId="20607" xr:uid="{F9FCF5FA-4F48-4F06-9CED-046756BB9942}"/>
    <cellStyle name="20% – paryškinimas 1 4 9" xfId="13767" xr:uid="{6A544D70-F1AD-47CF-A909-F8576EFD51E1}"/>
    <cellStyle name="20% – paryškinimas 1 5" xfId="141" xr:uid="{E475B42C-38DD-4ACD-A2D0-FEC4934379EB}"/>
    <cellStyle name="20% – paryškinimas 1 5 2" xfId="485" xr:uid="{D6B5A8F3-2C72-4EAD-A7A5-74FE77B3A68E}"/>
    <cellStyle name="20% – paryškinimas 1 5 2 2" xfId="1170" xr:uid="{FDEF6367-4EE2-45B5-B335-F4658BE166BB}"/>
    <cellStyle name="20% – paryškinimas 1 5 2 2 2" xfId="2538" xr:uid="{AF928BDD-6F51-45D4-AAE8-A0839850A0F9}"/>
    <cellStyle name="20% – paryškinimas 1 5 2 2 2 2" xfId="5274" xr:uid="{0F526D57-708A-43FC-9E2C-B903E4FCD313}"/>
    <cellStyle name="20% – paryškinimas 1 5 2 2 2 2 2" xfId="12114" xr:uid="{5C92DC96-2092-4101-8BE1-3BCFE3B20924}"/>
    <cellStyle name="20% – paryškinimas 1 5 2 2 2 2 2 2" xfId="25794" xr:uid="{6D0DCE09-A1B2-408D-8F97-BBB321B12B73}"/>
    <cellStyle name="20% – paryškinimas 1 5 2 2 2 2 3" xfId="18954" xr:uid="{2BD13EEF-006B-46C3-A1BC-6CA6FF16E2DF}"/>
    <cellStyle name="20% – paryškinimas 1 5 2 2 2 3" xfId="9378" xr:uid="{F17DE379-5629-43FF-A6A9-3B3A8B5C97ED}"/>
    <cellStyle name="20% – paryškinimas 1 5 2 2 2 3 2" xfId="23058" xr:uid="{735BC784-9916-4B5C-AE39-AB9F087974AF}"/>
    <cellStyle name="20% – paryškinimas 1 5 2 2 2 4" xfId="16218" xr:uid="{4B4E5A0E-6DCB-4D54-B433-B13E9C8BB0DF}"/>
    <cellStyle name="20% – paryškinimas 1 5 2 2 3" xfId="3906" xr:uid="{E730AC6E-F19B-4993-B3A9-AAB21AD530EB}"/>
    <cellStyle name="20% – paryškinimas 1 5 2 2 3 2" xfId="10746" xr:uid="{30E366CE-6D18-447D-A01B-9EC9D85C2BCD}"/>
    <cellStyle name="20% – paryškinimas 1 5 2 2 3 2 2" xfId="24426" xr:uid="{D5E19301-7F19-483F-955A-30B518F28514}"/>
    <cellStyle name="20% – paryškinimas 1 5 2 2 3 3" xfId="17586" xr:uid="{C7D1EFDB-4876-4AD6-B6E7-BCF55520E2CB}"/>
    <cellStyle name="20% – paryškinimas 1 5 2 2 4" xfId="6642" xr:uid="{989A7275-2485-42DC-8333-DD2D6E837C49}"/>
    <cellStyle name="20% – paryškinimas 1 5 2 2 4 2" xfId="13482" xr:uid="{0355D061-C1B7-4662-81F7-FED94EB3D9BC}"/>
    <cellStyle name="20% – paryškinimas 1 5 2 2 4 2 2" xfId="27162" xr:uid="{E504BC0D-6AEF-4145-B995-8B05C46F9C61}"/>
    <cellStyle name="20% – paryškinimas 1 5 2 2 4 3" xfId="20322" xr:uid="{B7D2D534-82D3-45C9-9626-17FADD2DCEA4}"/>
    <cellStyle name="20% – paryškinimas 1 5 2 2 5" xfId="8010" xr:uid="{B926A10D-310C-44F2-8571-9FF5B519F5AE}"/>
    <cellStyle name="20% – paryškinimas 1 5 2 2 5 2" xfId="21690" xr:uid="{DF841A8B-D11D-4A73-BADE-E2AF101F2566}"/>
    <cellStyle name="20% – paryškinimas 1 5 2 2 6" xfId="14850" xr:uid="{69A4CBC2-AA36-4215-876B-0695AD94E678}"/>
    <cellStyle name="20% – paryškinimas 1 5 2 3" xfId="1854" xr:uid="{1668B540-7E52-404A-890F-22DF45179068}"/>
    <cellStyle name="20% – paryškinimas 1 5 2 3 2" xfId="4590" xr:uid="{8A6093E8-B1F9-4B97-810B-E58FCA51C6C4}"/>
    <cellStyle name="20% – paryškinimas 1 5 2 3 2 2" xfId="11430" xr:uid="{A670C628-A47B-45C1-95A6-2A3BF1222A55}"/>
    <cellStyle name="20% – paryškinimas 1 5 2 3 2 2 2" xfId="25110" xr:uid="{4E8D6EB6-B344-4FD1-8133-F0E9626597E8}"/>
    <cellStyle name="20% – paryškinimas 1 5 2 3 2 3" xfId="18270" xr:uid="{4B3C9270-8BB1-485D-A965-42B325FE11C4}"/>
    <cellStyle name="20% – paryškinimas 1 5 2 3 3" xfId="8694" xr:uid="{DE9921E1-E722-4EFB-84C1-E683E33320B1}"/>
    <cellStyle name="20% – paryškinimas 1 5 2 3 3 2" xfId="22374" xr:uid="{CA15DCB8-10D8-47ED-8105-A5798144BD8B}"/>
    <cellStyle name="20% – paryškinimas 1 5 2 3 4" xfId="15534" xr:uid="{0A9B68D1-39CF-491D-8942-38D58CE9DDF9}"/>
    <cellStyle name="20% – paryškinimas 1 5 2 4" xfId="3222" xr:uid="{84703D6E-8DB0-49A0-A3C0-60794E95486B}"/>
    <cellStyle name="20% – paryškinimas 1 5 2 4 2" xfId="10062" xr:uid="{929D4E6C-E409-42DB-AACE-4347E25EF13D}"/>
    <cellStyle name="20% – paryškinimas 1 5 2 4 2 2" xfId="23742" xr:uid="{FC3F9265-0F11-4D78-B14D-3850B832419A}"/>
    <cellStyle name="20% – paryškinimas 1 5 2 4 3" xfId="16902" xr:uid="{48B66200-6653-4AEC-9CE6-A535AAE8199F}"/>
    <cellStyle name="20% – paryškinimas 1 5 2 5" xfId="5958" xr:uid="{768103CC-7226-4671-83F9-E5ACC35658E0}"/>
    <cellStyle name="20% – paryškinimas 1 5 2 5 2" xfId="12798" xr:uid="{8C6F340B-8257-48FF-BDD6-102E567AA8B2}"/>
    <cellStyle name="20% – paryškinimas 1 5 2 5 2 2" xfId="26478" xr:uid="{96479836-F7C6-4540-A101-4114087F6DE9}"/>
    <cellStyle name="20% – paryškinimas 1 5 2 5 3" xfId="19638" xr:uid="{921B304E-E285-4C73-AC3F-9860CB924C55}"/>
    <cellStyle name="20% – paryškinimas 1 5 2 6" xfId="7326" xr:uid="{AC6A6A0C-24C4-4889-A407-6DBE8B2436DE}"/>
    <cellStyle name="20% – paryškinimas 1 5 2 6 2" xfId="21006" xr:uid="{B0A25573-77B9-4DE6-9582-698F8B17D207}"/>
    <cellStyle name="20% – paryškinimas 1 5 2 7" xfId="14166" xr:uid="{49D6B343-D905-421C-B95B-AABAFF4F03C8}"/>
    <cellStyle name="20% – paryškinimas 1 5 3" xfId="828" xr:uid="{D282C8EF-9C5B-45C8-B59A-87A77AD9DA0B}"/>
    <cellStyle name="20% – paryškinimas 1 5 3 2" xfId="2196" xr:uid="{5CD0C19B-4368-4A77-95CD-3D41DE265AE5}"/>
    <cellStyle name="20% – paryškinimas 1 5 3 2 2" xfId="4932" xr:uid="{580B3920-CAB5-4222-9A88-DE53A44C214E}"/>
    <cellStyle name="20% – paryškinimas 1 5 3 2 2 2" xfId="11772" xr:uid="{0BA98C2C-EB1C-4A28-81A2-832D2895CB73}"/>
    <cellStyle name="20% – paryškinimas 1 5 3 2 2 2 2" xfId="25452" xr:uid="{CDEC252A-D377-4B36-BEB2-12F15C29DFA3}"/>
    <cellStyle name="20% – paryškinimas 1 5 3 2 2 3" xfId="18612" xr:uid="{EA78DE08-C618-4E79-A1D8-707BA1FD7DE7}"/>
    <cellStyle name="20% – paryškinimas 1 5 3 2 3" xfId="9036" xr:uid="{94E1C6E0-C88A-4CAE-B0FF-B06B0EAF7C96}"/>
    <cellStyle name="20% – paryškinimas 1 5 3 2 3 2" xfId="22716" xr:uid="{7070D4DC-DF72-4A63-98B8-4778A0947162}"/>
    <cellStyle name="20% – paryškinimas 1 5 3 2 4" xfId="15876" xr:uid="{801200DA-CF25-4301-95C0-8FD48215B2B8}"/>
    <cellStyle name="20% – paryškinimas 1 5 3 3" xfId="3564" xr:uid="{8FF060CE-2490-43DA-9C62-13FE1A4082A5}"/>
    <cellStyle name="20% – paryškinimas 1 5 3 3 2" xfId="10404" xr:uid="{6DB60AA7-EAD4-4B04-AB51-E72AFB9CA64D}"/>
    <cellStyle name="20% – paryškinimas 1 5 3 3 2 2" xfId="24084" xr:uid="{9121BBC8-98E6-41B8-A1AB-D2458DC7245D}"/>
    <cellStyle name="20% – paryškinimas 1 5 3 3 3" xfId="17244" xr:uid="{02DD7AFD-F5B5-41B5-A7C9-2F3FFCA0FACB}"/>
    <cellStyle name="20% – paryškinimas 1 5 3 4" xfId="6300" xr:uid="{0F774D31-77C8-4819-A622-5AB3AEAC664E}"/>
    <cellStyle name="20% – paryškinimas 1 5 3 4 2" xfId="13140" xr:uid="{E5B660B4-0826-4077-8635-C082B54CBF35}"/>
    <cellStyle name="20% – paryškinimas 1 5 3 4 2 2" xfId="26820" xr:uid="{01E2BDB2-546C-46CA-87C4-BA4DC94AC516}"/>
    <cellStyle name="20% – paryškinimas 1 5 3 4 3" xfId="19980" xr:uid="{4A354EAB-2DE3-460E-9F74-A9D6ED52FEB2}"/>
    <cellStyle name="20% – paryškinimas 1 5 3 5" xfId="7668" xr:uid="{549C5AFF-4649-493F-947F-1666131BF4D4}"/>
    <cellStyle name="20% – paryškinimas 1 5 3 5 2" xfId="21348" xr:uid="{F928DE3C-7250-46F2-8563-FE5FFE6A2625}"/>
    <cellStyle name="20% – paryškinimas 1 5 3 6" xfId="14508" xr:uid="{BDD4B9BE-2B51-433D-A4E8-BEB2454C016F}"/>
    <cellStyle name="20% – paryškinimas 1 5 4" xfId="1512" xr:uid="{14D9E824-BCF3-4E64-B853-5B274ECD474C}"/>
    <cellStyle name="20% – paryškinimas 1 5 4 2" xfId="4248" xr:uid="{A5C90268-B7BF-47AB-9CEE-8A20DF5FBD6E}"/>
    <cellStyle name="20% – paryškinimas 1 5 4 2 2" xfId="11088" xr:uid="{7DF2A49B-3A2E-4206-9D86-CECDA773CD16}"/>
    <cellStyle name="20% – paryškinimas 1 5 4 2 2 2" xfId="24768" xr:uid="{21EA092D-FC49-41E3-B127-76FDD1A5BEEF}"/>
    <cellStyle name="20% – paryškinimas 1 5 4 2 3" xfId="17928" xr:uid="{AFB05277-5328-415C-985B-C8D832F3BA91}"/>
    <cellStyle name="20% – paryškinimas 1 5 4 3" xfId="8352" xr:uid="{C7045DC5-F5E5-4468-90E8-3627CECD0903}"/>
    <cellStyle name="20% – paryškinimas 1 5 4 3 2" xfId="22032" xr:uid="{6728D153-DA49-4781-AC57-3AE6BBCFE98B}"/>
    <cellStyle name="20% – paryškinimas 1 5 4 4" xfId="15192" xr:uid="{964F175D-E809-47D5-9E2D-150A508AC34F}"/>
    <cellStyle name="20% – paryškinimas 1 5 5" xfId="2880" xr:uid="{6C5513A5-6443-477B-94CF-FFB07CCEEB16}"/>
    <cellStyle name="20% – paryškinimas 1 5 5 2" xfId="9720" xr:uid="{8C6E8003-0013-41C1-BB4A-B59221B0FB5A}"/>
    <cellStyle name="20% – paryškinimas 1 5 5 2 2" xfId="23400" xr:uid="{3E2F4289-98F0-4C6E-A2A3-109466DC8078}"/>
    <cellStyle name="20% – paryškinimas 1 5 5 3" xfId="16560" xr:uid="{A4E469E7-2436-47C7-83E7-78A74B8CC091}"/>
    <cellStyle name="20% – paryškinimas 1 5 6" xfId="5616" xr:uid="{D916A024-9A49-45DB-9B3F-64414B295AB0}"/>
    <cellStyle name="20% – paryškinimas 1 5 6 2" xfId="12456" xr:uid="{539E32CD-69CF-4934-9AFD-A8A4BBD732C9}"/>
    <cellStyle name="20% – paryškinimas 1 5 6 2 2" xfId="26136" xr:uid="{068D39C2-721A-493F-81C8-40831592147F}"/>
    <cellStyle name="20% – paryškinimas 1 5 6 3" xfId="19296" xr:uid="{59D13A14-D3F2-48BC-990F-5A1BAFC28D74}"/>
    <cellStyle name="20% – paryškinimas 1 5 7" xfId="6984" xr:uid="{A7A07CB5-D5D7-4317-8808-F33051F04686}"/>
    <cellStyle name="20% – paryškinimas 1 5 7 2" xfId="20664" xr:uid="{CFD078B8-33B1-4205-9A3D-6F52783D9563}"/>
    <cellStyle name="20% – paryškinimas 1 5 8" xfId="13824" xr:uid="{DDF54E3E-529A-4125-AE62-3081DA749C97}"/>
    <cellStyle name="20% – paryškinimas 1 6" xfId="256" xr:uid="{EF4530DE-80F7-4904-86B8-99BDE3676ADD}"/>
    <cellStyle name="20% – paryškinimas 1 6 2" xfId="599" xr:uid="{A92E46B7-20C5-490E-8025-6A4E1BFC5B77}"/>
    <cellStyle name="20% – paryškinimas 1 6 2 2" xfId="1284" xr:uid="{5EBAB134-61EC-4CCB-82EA-A221B54E3E5D}"/>
    <cellStyle name="20% – paryškinimas 1 6 2 2 2" xfId="2652" xr:uid="{80E2F227-CB66-4D6D-8433-B69D1218135C}"/>
    <cellStyle name="20% – paryškinimas 1 6 2 2 2 2" xfId="5388" xr:uid="{BF5C267C-DEBA-4E7A-90CC-FD3C80E1EA7C}"/>
    <cellStyle name="20% – paryškinimas 1 6 2 2 2 2 2" xfId="12228" xr:uid="{E2E27850-DFDD-4A08-8FD3-6EC3AE2CECD3}"/>
    <cellStyle name="20% – paryškinimas 1 6 2 2 2 2 2 2" xfId="25908" xr:uid="{64FC02B5-18F5-417C-9544-7A53F0E4E583}"/>
    <cellStyle name="20% – paryškinimas 1 6 2 2 2 2 3" xfId="19068" xr:uid="{C202E33A-1111-48D1-B289-3D2B576FDFF3}"/>
    <cellStyle name="20% – paryškinimas 1 6 2 2 2 3" xfId="9492" xr:uid="{7C78CE10-FE6B-41BB-AA80-8011551F3E2F}"/>
    <cellStyle name="20% – paryškinimas 1 6 2 2 2 3 2" xfId="23172" xr:uid="{F6B01964-9EBC-475C-93D5-3C14CB3B0F14}"/>
    <cellStyle name="20% – paryškinimas 1 6 2 2 2 4" xfId="16332" xr:uid="{B1360A48-9ED6-4AA6-84E4-97D3CCD38AAA}"/>
    <cellStyle name="20% – paryškinimas 1 6 2 2 3" xfId="4020" xr:uid="{60FA5BEA-5BD8-4394-8F93-4BB88799293A}"/>
    <cellStyle name="20% – paryškinimas 1 6 2 2 3 2" xfId="10860" xr:uid="{03F43BF7-993F-4200-8AD2-8238E552F91F}"/>
    <cellStyle name="20% – paryškinimas 1 6 2 2 3 2 2" xfId="24540" xr:uid="{75323532-17BA-47E4-8324-6CDE9022F0D9}"/>
    <cellStyle name="20% – paryškinimas 1 6 2 2 3 3" xfId="17700" xr:uid="{43797814-1363-479E-830A-C402E47B6E86}"/>
    <cellStyle name="20% – paryškinimas 1 6 2 2 4" xfId="6756" xr:uid="{19C87377-C445-4B2F-8CD8-5C3DFE3343C9}"/>
    <cellStyle name="20% – paryškinimas 1 6 2 2 4 2" xfId="13596" xr:uid="{567E4CB5-B762-454F-B63B-CE85EC9412C1}"/>
    <cellStyle name="20% – paryškinimas 1 6 2 2 4 2 2" xfId="27276" xr:uid="{177F8931-6F74-4DC2-9A64-35D02B601176}"/>
    <cellStyle name="20% – paryškinimas 1 6 2 2 4 3" xfId="20436" xr:uid="{2603ACB5-4D64-4881-B8F1-CC5E34CF78C1}"/>
    <cellStyle name="20% – paryškinimas 1 6 2 2 5" xfId="8124" xr:uid="{886F8D24-E5C2-4887-9945-EE6C043E89EA}"/>
    <cellStyle name="20% – paryškinimas 1 6 2 2 5 2" xfId="21804" xr:uid="{29C430B8-6BE9-462A-B400-4A37ADBC84E9}"/>
    <cellStyle name="20% – paryškinimas 1 6 2 2 6" xfId="14964" xr:uid="{0F6D5D52-E7A3-4303-89E5-B9F7CBF7EFC3}"/>
    <cellStyle name="20% – paryškinimas 1 6 2 3" xfId="1968" xr:uid="{AF12E2EC-E73C-4646-AEAC-CCBCADA56674}"/>
    <cellStyle name="20% – paryškinimas 1 6 2 3 2" xfId="4704" xr:uid="{E593D290-87DF-4724-B83B-4054045311E3}"/>
    <cellStyle name="20% – paryškinimas 1 6 2 3 2 2" xfId="11544" xr:uid="{B47E6371-014D-404C-8C9D-CAAF8B9D653D}"/>
    <cellStyle name="20% – paryškinimas 1 6 2 3 2 2 2" xfId="25224" xr:uid="{178C8F34-70DF-49B5-931E-7F2C2D80127C}"/>
    <cellStyle name="20% – paryškinimas 1 6 2 3 2 3" xfId="18384" xr:uid="{98D0BBBF-E261-46B4-B39B-2656CBD5E258}"/>
    <cellStyle name="20% – paryškinimas 1 6 2 3 3" xfId="8808" xr:uid="{F3034446-66B0-43EA-89C3-BA9E7865949E}"/>
    <cellStyle name="20% – paryškinimas 1 6 2 3 3 2" xfId="22488" xr:uid="{08E0ABF6-403D-4C76-9EC2-104B317D1750}"/>
    <cellStyle name="20% – paryškinimas 1 6 2 3 4" xfId="15648" xr:uid="{92C5D8B6-EACB-4DB7-8669-B170085F9D80}"/>
    <cellStyle name="20% – paryškinimas 1 6 2 4" xfId="3336" xr:uid="{FE916F72-DCDB-4EB6-9281-E23712CC2EF8}"/>
    <cellStyle name="20% – paryškinimas 1 6 2 4 2" xfId="10176" xr:uid="{31943768-218D-48DB-A635-667E866ABB81}"/>
    <cellStyle name="20% – paryškinimas 1 6 2 4 2 2" xfId="23856" xr:uid="{4B0487CD-7E6E-494D-B6A6-7CEACE5E20AD}"/>
    <cellStyle name="20% – paryškinimas 1 6 2 4 3" xfId="17016" xr:uid="{7164D9EE-677A-47F0-8EFF-C544D45F6750}"/>
    <cellStyle name="20% – paryškinimas 1 6 2 5" xfId="6072" xr:uid="{5ECF68FA-1CE9-4CE8-8693-98A715067476}"/>
    <cellStyle name="20% – paryškinimas 1 6 2 5 2" xfId="12912" xr:uid="{50DF390A-AFE2-4712-BD67-84FA9E124461}"/>
    <cellStyle name="20% – paryškinimas 1 6 2 5 2 2" xfId="26592" xr:uid="{571E8077-9C42-4CDA-88F8-6FCBE63727BE}"/>
    <cellStyle name="20% – paryškinimas 1 6 2 5 3" xfId="19752" xr:uid="{85E766A6-D6F5-4465-B208-BEB5AE105FC3}"/>
    <cellStyle name="20% – paryškinimas 1 6 2 6" xfId="7440" xr:uid="{3BA000B5-3E24-410C-BED9-0E6715CD08FE}"/>
    <cellStyle name="20% – paryškinimas 1 6 2 6 2" xfId="21120" xr:uid="{6F6D5D04-C511-450D-8A24-F48E6710FB06}"/>
    <cellStyle name="20% – paryškinimas 1 6 2 7" xfId="14280" xr:uid="{E307D066-3A7C-4AAF-ABC4-FE31EC479BB2}"/>
    <cellStyle name="20% – paryškinimas 1 6 3" xfId="942" xr:uid="{55DEB6F9-E95A-408E-AD38-195E9E5A1D22}"/>
    <cellStyle name="20% – paryškinimas 1 6 3 2" xfId="2310" xr:uid="{DB29FEF7-314A-4E9C-AE95-EF5B3C943329}"/>
    <cellStyle name="20% – paryškinimas 1 6 3 2 2" xfId="5046" xr:uid="{FABE4FB9-C7F0-4140-8FC7-0433AEDEB7C8}"/>
    <cellStyle name="20% – paryškinimas 1 6 3 2 2 2" xfId="11886" xr:uid="{88889C41-5555-4535-8416-149FC3C12D1A}"/>
    <cellStyle name="20% – paryškinimas 1 6 3 2 2 2 2" xfId="25566" xr:uid="{275CE8A9-6590-48E5-AF4B-6C4A30B3E0E6}"/>
    <cellStyle name="20% – paryškinimas 1 6 3 2 2 3" xfId="18726" xr:uid="{B404192C-2251-4B2C-84B7-EB2F21194BA4}"/>
    <cellStyle name="20% – paryškinimas 1 6 3 2 3" xfId="9150" xr:uid="{0A01738E-46AD-41EC-8897-17DB25B180A2}"/>
    <cellStyle name="20% – paryškinimas 1 6 3 2 3 2" xfId="22830" xr:uid="{68520B8C-646A-4586-9CA0-EF93C72F5DDB}"/>
    <cellStyle name="20% – paryškinimas 1 6 3 2 4" xfId="15990" xr:uid="{31DE3882-21DF-4645-BCC0-C335E87AE085}"/>
    <cellStyle name="20% – paryškinimas 1 6 3 3" xfId="3678" xr:uid="{3B716509-CC45-4A4A-B028-C1B3AA7426D5}"/>
    <cellStyle name="20% – paryškinimas 1 6 3 3 2" xfId="10518" xr:uid="{E72D4C8D-A037-481F-9AC6-3E4F8036B752}"/>
    <cellStyle name="20% – paryškinimas 1 6 3 3 2 2" xfId="24198" xr:uid="{7587F41E-9B2D-42A1-A733-DD26A3DE6CB6}"/>
    <cellStyle name="20% – paryškinimas 1 6 3 3 3" xfId="17358" xr:uid="{96716338-0EC3-43E4-8A91-739E0FB96D66}"/>
    <cellStyle name="20% – paryškinimas 1 6 3 4" xfId="6414" xr:uid="{20E3B492-FD27-40AA-A4D4-D82DF591DBDB}"/>
    <cellStyle name="20% – paryškinimas 1 6 3 4 2" xfId="13254" xr:uid="{93DFBA76-F5E7-4E57-9D06-57454B2BBF1C}"/>
    <cellStyle name="20% – paryškinimas 1 6 3 4 2 2" xfId="26934" xr:uid="{D2A44EEE-C4BC-4623-A992-0528C079844B}"/>
    <cellStyle name="20% – paryškinimas 1 6 3 4 3" xfId="20094" xr:uid="{0B6E440F-CE22-48D3-B465-FFFD7A68DCF9}"/>
    <cellStyle name="20% – paryškinimas 1 6 3 5" xfId="7782" xr:uid="{29C63DA6-8826-4053-8207-F5057410F318}"/>
    <cellStyle name="20% – paryškinimas 1 6 3 5 2" xfId="21462" xr:uid="{45771FA0-1CEF-481B-BED5-AEE070C6806B}"/>
    <cellStyle name="20% – paryškinimas 1 6 3 6" xfId="14622" xr:uid="{7177B700-8415-41FE-BFA0-57BACFEA174E}"/>
    <cellStyle name="20% – paryškinimas 1 6 4" xfId="1626" xr:uid="{8559B061-BC5C-48EF-BB76-454CCB746A3C}"/>
    <cellStyle name="20% – paryškinimas 1 6 4 2" xfId="4362" xr:uid="{D5D2C484-0F51-420A-8555-38452D989EB8}"/>
    <cellStyle name="20% – paryškinimas 1 6 4 2 2" xfId="11202" xr:uid="{2EC89EB0-1A8D-4BE8-9B44-2A58742630A6}"/>
    <cellStyle name="20% – paryškinimas 1 6 4 2 2 2" xfId="24882" xr:uid="{BDDD6EDA-F582-4558-A27D-11B0D2B182E5}"/>
    <cellStyle name="20% – paryškinimas 1 6 4 2 3" xfId="18042" xr:uid="{C6E60941-2770-40C7-87B4-58E34D2FB310}"/>
    <cellStyle name="20% – paryškinimas 1 6 4 3" xfId="8466" xr:uid="{0592BDEE-6055-4437-B46B-2E4C301CF6CA}"/>
    <cellStyle name="20% – paryškinimas 1 6 4 3 2" xfId="22146" xr:uid="{DFD84D7F-793C-4E1B-9A79-10820CABF81D}"/>
    <cellStyle name="20% – paryškinimas 1 6 4 4" xfId="15306" xr:uid="{9EBCB1EF-EE6A-4115-A6CE-D7B6A864D53A}"/>
    <cellStyle name="20% – paryškinimas 1 6 5" xfId="2994" xr:uid="{65430EE6-F4E9-4213-B8C8-21D8A6ADD132}"/>
    <cellStyle name="20% – paryškinimas 1 6 5 2" xfId="9834" xr:uid="{3F5F5395-E0A1-4327-8106-166386D626C5}"/>
    <cellStyle name="20% – paryškinimas 1 6 5 2 2" xfId="23514" xr:uid="{3F57210F-6559-4537-B806-810BE5716322}"/>
    <cellStyle name="20% – paryškinimas 1 6 5 3" xfId="16674" xr:uid="{7043BF59-1D8E-468C-9BAA-7EF2A2E1BAB8}"/>
    <cellStyle name="20% – paryškinimas 1 6 6" xfId="5730" xr:uid="{04B13FAC-7582-4A81-BF0D-1FAB24AF229A}"/>
    <cellStyle name="20% – paryškinimas 1 6 6 2" xfId="12570" xr:uid="{13B6ADF9-7F1E-4A58-BEF6-E8682A7DAC4E}"/>
    <cellStyle name="20% – paryškinimas 1 6 6 2 2" xfId="26250" xr:uid="{71A5AA1B-D1DF-4E55-84EC-E9ED5B857B98}"/>
    <cellStyle name="20% – paryškinimas 1 6 6 3" xfId="19410" xr:uid="{78C3F897-1ED8-43BC-9D21-D5348B78A6DB}"/>
    <cellStyle name="20% – paryškinimas 1 6 7" xfId="7098" xr:uid="{7384F048-B17D-4C04-A47A-9CEA14AC9140}"/>
    <cellStyle name="20% – paryškinimas 1 6 7 2" xfId="20778" xr:uid="{CDDBFB58-40DA-4CBB-9121-2D8B5287032B}"/>
    <cellStyle name="20% – paryškinimas 1 6 8" xfId="13938" xr:uid="{C0EA3415-5D73-4CA5-8ED5-139CB9889D11}"/>
    <cellStyle name="20% – paryškinimas 1 7" xfId="314" xr:uid="{6C501B30-C46F-4FC3-B007-2C7319664467}"/>
    <cellStyle name="20% – paryškinimas 1 7 2" xfId="657" xr:uid="{FEE6F1F5-955F-4385-8F1D-C5757A752658}"/>
    <cellStyle name="20% – paryškinimas 1 7 2 2" xfId="1341" xr:uid="{C4FFE6D9-78C5-424E-AB1F-D569A2BEF5D1}"/>
    <cellStyle name="20% – paryškinimas 1 7 2 2 2" xfId="2709" xr:uid="{789FC608-67BC-4D2B-9B29-AC2B5132A4BF}"/>
    <cellStyle name="20% – paryškinimas 1 7 2 2 2 2" xfId="5445" xr:uid="{26775359-369F-44BA-89C4-F88FB6CCB6A3}"/>
    <cellStyle name="20% – paryškinimas 1 7 2 2 2 2 2" xfId="12285" xr:uid="{9B23BF47-56DC-4D15-9A14-26CEC2DFF674}"/>
    <cellStyle name="20% – paryškinimas 1 7 2 2 2 2 2 2" xfId="25965" xr:uid="{CAD733B8-E5EF-43BE-9A0B-E1DBDDE58822}"/>
    <cellStyle name="20% – paryškinimas 1 7 2 2 2 2 3" xfId="19125" xr:uid="{D5DCD576-5E80-457E-A0E7-9689BFB7FA3D}"/>
    <cellStyle name="20% – paryškinimas 1 7 2 2 2 3" xfId="9549" xr:uid="{E8D1CC2F-2907-4D66-917C-5D98FDDF8607}"/>
    <cellStyle name="20% – paryškinimas 1 7 2 2 2 3 2" xfId="23229" xr:uid="{1282E2DD-7C31-4F21-BFF8-CA79AD8058F9}"/>
    <cellStyle name="20% – paryškinimas 1 7 2 2 2 4" xfId="16389" xr:uid="{7E24D901-2841-45B0-968D-9372FAA19AFF}"/>
    <cellStyle name="20% – paryškinimas 1 7 2 2 3" xfId="4077" xr:uid="{9864F35D-13BE-4441-AC48-6B5342737D0E}"/>
    <cellStyle name="20% – paryškinimas 1 7 2 2 3 2" xfId="10917" xr:uid="{003E058A-0137-44EE-83F0-DBE9315190B7}"/>
    <cellStyle name="20% – paryškinimas 1 7 2 2 3 2 2" xfId="24597" xr:uid="{D294FF6A-2F87-4DE8-8D96-4936C2794A33}"/>
    <cellStyle name="20% – paryškinimas 1 7 2 2 3 3" xfId="17757" xr:uid="{AB446601-ACB5-496E-ABF8-088AF15640AB}"/>
    <cellStyle name="20% – paryškinimas 1 7 2 2 4" xfId="6813" xr:uid="{8C85189C-E292-4AC5-9E64-A39EE70405A8}"/>
    <cellStyle name="20% – paryškinimas 1 7 2 2 4 2" xfId="13653" xr:uid="{5716F84A-06FC-4EA8-B320-D86D9F501815}"/>
    <cellStyle name="20% – paryškinimas 1 7 2 2 4 2 2" xfId="27333" xr:uid="{86746CB7-F1BC-4279-8EC3-FEA418AAB82E}"/>
    <cellStyle name="20% – paryškinimas 1 7 2 2 4 3" xfId="20493" xr:uid="{C405C708-3181-48DD-917C-D8409F4B7ECF}"/>
    <cellStyle name="20% – paryškinimas 1 7 2 2 5" xfId="8181" xr:uid="{08091390-1348-4F46-A578-F74B4E939DEF}"/>
    <cellStyle name="20% – paryškinimas 1 7 2 2 5 2" xfId="21861" xr:uid="{3EE282A2-442B-40AF-B5CE-C63A808F9A57}"/>
    <cellStyle name="20% – paryškinimas 1 7 2 2 6" xfId="15021" xr:uid="{227B8D6F-96D7-4FAF-B0F8-2146205E5A24}"/>
    <cellStyle name="20% – paryškinimas 1 7 2 3" xfId="2025" xr:uid="{A9BD21FD-442A-4BE9-9775-E901AC68FF92}"/>
    <cellStyle name="20% – paryškinimas 1 7 2 3 2" xfId="4761" xr:uid="{214EFA8D-264F-4F7F-AFF3-FF63417D55B1}"/>
    <cellStyle name="20% – paryškinimas 1 7 2 3 2 2" xfId="11601" xr:uid="{58D88C46-3843-4459-8050-0A63D60A179B}"/>
    <cellStyle name="20% – paryškinimas 1 7 2 3 2 2 2" xfId="25281" xr:uid="{96F4A610-074C-418D-B78F-2699A8F38DF7}"/>
    <cellStyle name="20% – paryškinimas 1 7 2 3 2 3" xfId="18441" xr:uid="{B2A56487-4563-4A02-94E6-B9846B5F271A}"/>
    <cellStyle name="20% – paryškinimas 1 7 2 3 3" xfId="8865" xr:uid="{256A68B2-1BF7-4E61-84E1-48DF593B4414}"/>
    <cellStyle name="20% – paryškinimas 1 7 2 3 3 2" xfId="22545" xr:uid="{BFE2B41E-BD4F-42BB-957D-7B34D55C8519}"/>
    <cellStyle name="20% – paryškinimas 1 7 2 3 4" xfId="15705" xr:uid="{2CE74C35-D328-475E-BB1C-AD7CA297C91F}"/>
    <cellStyle name="20% – paryškinimas 1 7 2 4" xfId="3393" xr:uid="{75BBDCFF-8194-465F-BAEE-327D1883158C}"/>
    <cellStyle name="20% – paryškinimas 1 7 2 4 2" xfId="10233" xr:uid="{220B989D-4602-4165-ADFB-88E5F49D1200}"/>
    <cellStyle name="20% – paryškinimas 1 7 2 4 2 2" xfId="23913" xr:uid="{0B6FF5EE-34EC-43F9-AE03-3247CF84D4C6}"/>
    <cellStyle name="20% – paryškinimas 1 7 2 4 3" xfId="17073" xr:uid="{24728154-0211-4DB3-AC43-D2E5B1F0992F}"/>
    <cellStyle name="20% – paryškinimas 1 7 2 5" xfId="6129" xr:uid="{E4ABA68F-675E-4196-A1A1-F84C2B2B1C09}"/>
    <cellStyle name="20% – paryškinimas 1 7 2 5 2" xfId="12969" xr:uid="{21D77C42-9204-4884-B3BD-C83143DCA956}"/>
    <cellStyle name="20% – paryškinimas 1 7 2 5 2 2" xfId="26649" xr:uid="{25CC9440-36A9-466B-A62D-DD6CD8B57DF9}"/>
    <cellStyle name="20% – paryškinimas 1 7 2 5 3" xfId="19809" xr:uid="{C4BA3432-2299-4EB8-B3D5-D22A0F2BDAE4}"/>
    <cellStyle name="20% – paryškinimas 1 7 2 6" xfId="7497" xr:uid="{0CF02640-A77F-4A64-B886-D1F08F71B381}"/>
    <cellStyle name="20% – paryškinimas 1 7 2 6 2" xfId="21177" xr:uid="{E4992F2E-C94F-4616-A9F5-0DC978983A45}"/>
    <cellStyle name="20% – paryškinimas 1 7 2 7" xfId="14337" xr:uid="{F4CDBBB5-9C02-4013-8A01-30526E6AC19D}"/>
    <cellStyle name="20% – paryškinimas 1 7 3" xfId="999" xr:uid="{B7FDD040-2FF8-4401-B56A-1172B8D4BC0B}"/>
    <cellStyle name="20% – paryškinimas 1 7 3 2" xfId="2367" xr:uid="{566F868C-398F-475D-BC1A-E549E422FD8E}"/>
    <cellStyle name="20% – paryškinimas 1 7 3 2 2" xfId="5103" xr:uid="{F73ABB84-1F8E-4AC2-AF3E-C99089375010}"/>
    <cellStyle name="20% – paryškinimas 1 7 3 2 2 2" xfId="11943" xr:uid="{2026A627-66C1-46AE-A35A-76E3D94012D8}"/>
    <cellStyle name="20% – paryškinimas 1 7 3 2 2 2 2" xfId="25623" xr:uid="{085469F0-25D0-42DD-8F79-BC7EB8DE519F}"/>
    <cellStyle name="20% – paryškinimas 1 7 3 2 2 3" xfId="18783" xr:uid="{5A772611-64C7-407A-93C8-E445FDDA5E56}"/>
    <cellStyle name="20% – paryškinimas 1 7 3 2 3" xfId="9207" xr:uid="{A829CCD6-7451-49AB-98F0-EBEDD2514028}"/>
    <cellStyle name="20% – paryškinimas 1 7 3 2 3 2" xfId="22887" xr:uid="{714A46F4-21E0-4459-A972-AADDA429CE02}"/>
    <cellStyle name="20% – paryškinimas 1 7 3 2 4" xfId="16047" xr:uid="{D0AAD3E0-8AC0-4B2C-9B9E-41187CC82D79}"/>
    <cellStyle name="20% – paryškinimas 1 7 3 3" xfId="3735" xr:uid="{0A59AB39-BDD5-4754-ABD6-FB19BB236FDE}"/>
    <cellStyle name="20% – paryškinimas 1 7 3 3 2" xfId="10575" xr:uid="{4B186C8E-886D-4DA6-99A9-567CEAF232D9}"/>
    <cellStyle name="20% – paryškinimas 1 7 3 3 2 2" xfId="24255" xr:uid="{ED823D55-B917-4D45-9229-8ACBD591BBAD}"/>
    <cellStyle name="20% – paryškinimas 1 7 3 3 3" xfId="17415" xr:uid="{0C674179-02AA-40B3-9C82-8A8D32995A8A}"/>
    <cellStyle name="20% – paryškinimas 1 7 3 4" xfId="6471" xr:uid="{CDB4ED22-8D3A-43E1-AD6C-0499C3392EA1}"/>
    <cellStyle name="20% – paryškinimas 1 7 3 4 2" xfId="13311" xr:uid="{45FF1088-9117-4203-9B22-B099C3129B69}"/>
    <cellStyle name="20% – paryškinimas 1 7 3 4 2 2" xfId="26991" xr:uid="{17152269-1423-4C7A-B96E-12BB1C645282}"/>
    <cellStyle name="20% – paryškinimas 1 7 3 4 3" xfId="20151" xr:uid="{91D98104-7536-4A0B-BB87-D964256635B8}"/>
    <cellStyle name="20% – paryškinimas 1 7 3 5" xfId="7839" xr:uid="{99FD099B-B227-4FDD-B682-FEACB42CB539}"/>
    <cellStyle name="20% – paryškinimas 1 7 3 5 2" xfId="21519" xr:uid="{987E0D2B-3582-4BC5-9E29-96EEB6E77AC8}"/>
    <cellStyle name="20% – paryškinimas 1 7 3 6" xfId="14679" xr:uid="{ACB59630-582F-4626-814D-0B92F9A22EB8}"/>
    <cellStyle name="20% – paryškinimas 1 7 4" xfId="1683" xr:uid="{CD1ECF3C-FD37-4A35-80CC-5EEDB188D442}"/>
    <cellStyle name="20% – paryškinimas 1 7 4 2" xfId="4419" xr:uid="{C7307955-6CC8-425B-9BE0-CA08B4859E03}"/>
    <cellStyle name="20% – paryškinimas 1 7 4 2 2" xfId="11259" xr:uid="{EEE554F9-3FBD-4474-9E96-9AD3806B0656}"/>
    <cellStyle name="20% – paryškinimas 1 7 4 2 2 2" xfId="24939" xr:uid="{AF7AEC07-3359-4EB4-931C-ACEFC37F3E03}"/>
    <cellStyle name="20% – paryškinimas 1 7 4 2 3" xfId="18099" xr:uid="{4A2975AA-7833-484B-A409-424358CEA9E6}"/>
    <cellStyle name="20% – paryškinimas 1 7 4 3" xfId="8523" xr:uid="{9AC12163-D0F8-4FB7-9983-D6711A1EDB4B}"/>
    <cellStyle name="20% – paryškinimas 1 7 4 3 2" xfId="22203" xr:uid="{29A3B3AD-AF7B-4DC3-99D9-17A74E425210}"/>
    <cellStyle name="20% – paryškinimas 1 7 4 4" xfId="15363" xr:uid="{5880BF70-EA8B-43A7-BC9C-588BF7AE8B86}"/>
    <cellStyle name="20% – paryškinimas 1 7 5" xfId="3051" xr:uid="{80B9F8A2-BD67-4512-89A8-7B1E17030F48}"/>
    <cellStyle name="20% – paryškinimas 1 7 5 2" xfId="9891" xr:uid="{A8CC0D9C-C63F-4840-914E-7FF61610AA27}"/>
    <cellStyle name="20% – paryškinimas 1 7 5 2 2" xfId="23571" xr:uid="{9E84DF88-FDBB-41D2-A333-A25918980A6E}"/>
    <cellStyle name="20% – paryškinimas 1 7 5 3" xfId="16731" xr:uid="{7D22586D-1257-493E-830A-69FDD06D5AF7}"/>
    <cellStyle name="20% – paryškinimas 1 7 6" xfId="5787" xr:uid="{C5204FD8-D29E-40B7-89F1-B6DCA0D10599}"/>
    <cellStyle name="20% – paryškinimas 1 7 6 2" xfId="12627" xr:uid="{79764CFC-54C2-4E18-827D-069C4037B4B9}"/>
    <cellStyle name="20% – paryškinimas 1 7 6 2 2" xfId="26307" xr:uid="{1345761E-D294-428E-8C6B-3AFDDFE1FA7F}"/>
    <cellStyle name="20% – paryškinimas 1 7 6 3" xfId="19467" xr:uid="{7EBD0FE5-F2A0-423B-8A77-2D126AA8A070}"/>
    <cellStyle name="20% – paryškinimas 1 7 7" xfId="7155" xr:uid="{06131782-ECA7-48E8-9BDE-ED4D5B87D6B3}"/>
    <cellStyle name="20% – paryškinimas 1 7 7 2" xfId="20835" xr:uid="{E967246D-D64F-4C7D-9C2A-A2A92B6FB3FF}"/>
    <cellStyle name="20% – paryškinimas 1 7 8" xfId="13995" xr:uid="{1D2CD9A9-4E7C-458E-8585-10A5E70A5B42}"/>
    <cellStyle name="20% – paryškinimas 1 8" xfId="371" xr:uid="{F735EF98-5076-4699-836B-CCE88C4E58F1}"/>
    <cellStyle name="20% – paryškinimas 1 8 2" xfId="1056" xr:uid="{E89F02F2-273C-467B-AAF1-59ECED267B0E}"/>
    <cellStyle name="20% – paryškinimas 1 8 2 2" xfId="2424" xr:uid="{ECB2AEA7-1C7E-4507-8B14-FCD792C3E380}"/>
    <cellStyle name="20% – paryškinimas 1 8 2 2 2" xfId="5160" xr:uid="{337A0F4F-D2D4-4FA5-8A13-1809BAB6BAE1}"/>
    <cellStyle name="20% – paryškinimas 1 8 2 2 2 2" xfId="12000" xr:uid="{F35470B4-832F-43EC-B05F-5422D332EF8A}"/>
    <cellStyle name="20% – paryškinimas 1 8 2 2 2 2 2" xfId="25680" xr:uid="{243841B9-F3D3-4501-8C65-D2D0029B83D1}"/>
    <cellStyle name="20% – paryškinimas 1 8 2 2 2 3" xfId="18840" xr:uid="{C8063D83-7165-4E6E-AA48-BB80E2F8D73A}"/>
    <cellStyle name="20% – paryškinimas 1 8 2 2 3" xfId="9264" xr:uid="{EC1A9CA1-3221-41DD-A0DB-3E5366DE480B}"/>
    <cellStyle name="20% – paryškinimas 1 8 2 2 3 2" xfId="22944" xr:uid="{AFC280A7-5BA4-4281-875C-F6040914F4B1}"/>
    <cellStyle name="20% – paryškinimas 1 8 2 2 4" xfId="16104" xr:uid="{613C9618-F0C6-470F-B71E-2E9946DBEF9D}"/>
    <cellStyle name="20% – paryškinimas 1 8 2 3" xfId="3792" xr:uid="{7E939F80-F284-4F5E-AC5F-3F5265F73DFB}"/>
    <cellStyle name="20% – paryškinimas 1 8 2 3 2" xfId="10632" xr:uid="{6900C6FA-79F6-4BB7-A71F-2E0A87017124}"/>
    <cellStyle name="20% – paryškinimas 1 8 2 3 2 2" xfId="24312" xr:uid="{75759742-F777-4A3F-8DFB-CCD5D87A6944}"/>
    <cellStyle name="20% – paryškinimas 1 8 2 3 3" xfId="17472" xr:uid="{E76319A0-C22D-4C1A-B035-2D3AEAA9ECCC}"/>
    <cellStyle name="20% – paryškinimas 1 8 2 4" xfId="6528" xr:uid="{83364DFC-D6AE-4895-AD5A-00DA2BC63EB5}"/>
    <cellStyle name="20% – paryškinimas 1 8 2 4 2" xfId="13368" xr:uid="{7A01382A-D7BC-42AB-BA96-F4D7640D631A}"/>
    <cellStyle name="20% – paryškinimas 1 8 2 4 2 2" xfId="27048" xr:uid="{8B8E0DE0-DB9E-4FA5-A83A-CB8D27E833CE}"/>
    <cellStyle name="20% – paryškinimas 1 8 2 4 3" xfId="20208" xr:uid="{E2A6F991-FAD6-4D05-9915-8469AD4A616E}"/>
    <cellStyle name="20% – paryškinimas 1 8 2 5" xfId="7896" xr:uid="{2D1FACBF-CDF5-425F-AE66-6F3F40D4788B}"/>
    <cellStyle name="20% – paryškinimas 1 8 2 5 2" xfId="21576" xr:uid="{2AFB2A2A-234D-4425-B7E8-54AE6AC05CF8}"/>
    <cellStyle name="20% – paryškinimas 1 8 2 6" xfId="14736" xr:uid="{E87A88DD-5461-4A6E-BEF9-5127BC8BDB18}"/>
    <cellStyle name="20% – paryškinimas 1 8 3" xfId="1740" xr:uid="{78196FE7-0C02-4BD6-ACF6-DF576C22A3FD}"/>
    <cellStyle name="20% – paryškinimas 1 8 3 2" xfId="4476" xr:uid="{9B27C207-3089-47A1-BA4F-1063102967FB}"/>
    <cellStyle name="20% – paryškinimas 1 8 3 2 2" xfId="11316" xr:uid="{B4711E16-EC5C-40AA-9963-851A552AD0E5}"/>
    <cellStyle name="20% – paryškinimas 1 8 3 2 2 2" xfId="24996" xr:uid="{E0063C71-61AD-4141-9373-535707ED23A0}"/>
    <cellStyle name="20% – paryškinimas 1 8 3 2 3" xfId="18156" xr:uid="{DD3DF120-4D11-4CF7-AD71-4E9DC9DE4EAE}"/>
    <cellStyle name="20% – paryškinimas 1 8 3 3" xfId="8580" xr:uid="{E953BDED-3F4B-4CBA-8296-DB6A011AC9A7}"/>
    <cellStyle name="20% – paryškinimas 1 8 3 3 2" xfId="22260" xr:uid="{13DE723F-9BA2-4C8A-8C0A-AA7CF0A44D6C}"/>
    <cellStyle name="20% – paryškinimas 1 8 3 4" xfId="15420" xr:uid="{9E176F24-6536-4E60-ACD4-7F0ED3863364}"/>
    <cellStyle name="20% – paryškinimas 1 8 4" xfId="3108" xr:uid="{5E61FACE-35D0-4069-9814-19E0F2592FA6}"/>
    <cellStyle name="20% – paryškinimas 1 8 4 2" xfId="9948" xr:uid="{65C62CEB-EBEF-4D71-928E-F986F16F5B70}"/>
    <cellStyle name="20% – paryškinimas 1 8 4 2 2" xfId="23628" xr:uid="{71482BF7-4639-434D-9697-D63A461CA8E2}"/>
    <cellStyle name="20% – paryškinimas 1 8 4 3" xfId="16788" xr:uid="{4B449E83-4C8B-461E-AC43-999FC65FA24A}"/>
    <cellStyle name="20% – paryškinimas 1 8 5" xfId="5844" xr:uid="{5B0A6907-A201-45DE-9C8C-CE346A7F4226}"/>
    <cellStyle name="20% – paryškinimas 1 8 5 2" xfId="12684" xr:uid="{CE3E8269-8229-4184-B1AB-DFA0E9C0EDDD}"/>
    <cellStyle name="20% – paryškinimas 1 8 5 2 2" xfId="26364" xr:uid="{4BDF4EAB-F9C2-47AB-BFAD-E323B56FD598}"/>
    <cellStyle name="20% – paryškinimas 1 8 5 3" xfId="19524" xr:uid="{B8E9C2EA-5E29-4FF7-AC01-598B2AA43C91}"/>
    <cellStyle name="20% – paryškinimas 1 8 6" xfId="7212" xr:uid="{FF5872B8-AF6D-4C79-8967-197B5DBCF629}"/>
    <cellStyle name="20% – paryškinimas 1 8 6 2" xfId="20892" xr:uid="{43CE1394-D22F-48D4-ACD5-5A253CB73537}"/>
    <cellStyle name="20% – paryškinimas 1 8 7" xfId="14052" xr:uid="{2895CEC3-69F4-4200-864B-EA1257A5EC1D}"/>
    <cellStyle name="20% – paryškinimas 1 9" xfId="714" xr:uid="{68ACA5B8-AF91-4487-95FB-ADAD487D73E9}"/>
    <cellStyle name="20% – paryškinimas 1 9 2" xfId="2082" xr:uid="{EA8BBABF-AB67-4C6C-BFA8-8462DAB1CC43}"/>
    <cellStyle name="20% – paryškinimas 1 9 2 2" xfId="4818" xr:uid="{A704A4A3-BDFA-4597-B43C-34A04C02364F}"/>
    <cellStyle name="20% – paryškinimas 1 9 2 2 2" xfId="11658" xr:uid="{39E1C8E5-E3B3-4234-A9CA-B61213392FB9}"/>
    <cellStyle name="20% – paryškinimas 1 9 2 2 2 2" xfId="25338" xr:uid="{74891E4C-82F4-4170-8DB6-45008EBFF3D3}"/>
    <cellStyle name="20% – paryškinimas 1 9 2 2 3" xfId="18498" xr:uid="{E0CAD6A7-0CFD-45EA-848E-106C8D881C45}"/>
    <cellStyle name="20% – paryškinimas 1 9 2 3" xfId="8922" xr:uid="{BA34B474-7279-45B7-AEB1-849950125475}"/>
    <cellStyle name="20% – paryškinimas 1 9 2 3 2" xfId="22602" xr:uid="{9C225239-01FC-4CB8-9E09-080570444CC9}"/>
    <cellStyle name="20% – paryškinimas 1 9 2 4" xfId="15762" xr:uid="{1412F007-5BB3-4371-ABF8-3D22FAD66FC0}"/>
    <cellStyle name="20% – paryškinimas 1 9 3" xfId="3450" xr:uid="{6DA140E8-47E1-4A7B-AC92-EDFEEC15CF66}"/>
    <cellStyle name="20% – paryškinimas 1 9 3 2" xfId="10290" xr:uid="{3DDBA896-C278-493C-9122-81B4A8A39D5E}"/>
    <cellStyle name="20% – paryškinimas 1 9 3 2 2" xfId="23970" xr:uid="{9844A341-ECC8-4DB5-972A-1B78DC706DC1}"/>
    <cellStyle name="20% – paryškinimas 1 9 3 3" xfId="17130" xr:uid="{C563C939-D700-40A6-99BF-1233187EFF8F}"/>
    <cellStyle name="20% – paryškinimas 1 9 4" xfId="6186" xr:uid="{FE52A366-E675-4E80-9534-1C6BC254F355}"/>
    <cellStyle name="20% – paryškinimas 1 9 4 2" xfId="13026" xr:uid="{457DCC10-970B-4901-B268-81FE8668C87B}"/>
    <cellStyle name="20% – paryškinimas 1 9 4 2 2" xfId="26706" xr:uid="{CA1573F7-BB4A-4D9D-BB96-32243314A50D}"/>
    <cellStyle name="20% – paryškinimas 1 9 4 3" xfId="19866" xr:uid="{3901C4AD-D73D-4E0C-9AB3-AC729AA15204}"/>
    <cellStyle name="20% – paryškinimas 1 9 5" xfId="7554" xr:uid="{105CDD96-4CE4-4A28-9452-00DBA774060A}"/>
    <cellStyle name="20% – paryškinimas 1 9 5 2" xfId="21234" xr:uid="{C0323FDA-6209-48E7-8B30-EEB1117A11D7}"/>
    <cellStyle name="20% – paryškinimas 1 9 6" xfId="14394" xr:uid="{B42EBECC-B319-438A-B37F-67B40D94870C}"/>
    <cellStyle name="20% – paryškinimas 2" xfId="23" builtinId="34" customBuiltin="1"/>
    <cellStyle name="20% – paryškinimas 2 10" xfId="1401" xr:uid="{D2502314-97C7-42C3-90EB-D5760DBF8F57}"/>
    <cellStyle name="20% – paryškinimas 2 10 2" xfId="4137" xr:uid="{B581E1A7-122D-4274-A666-61020A36502D}"/>
    <cellStyle name="20% – paryškinimas 2 10 2 2" xfId="10977" xr:uid="{7D3D4AAC-28C5-401C-A4FD-AA42D6F1F23A}"/>
    <cellStyle name="20% – paryškinimas 2 10 2 2 2" xfId="24657" xr:uid="{B419EBC8-01A7-493B-947E-7274681568DE}"/>
    <cellStyle name="20% – paryškinimas 2 10 2 3" xfId="17817" xr:uid="{B07945CF-15F5-4C8D-B881-B27263B29A26}"/>
    <cellStyle name="20% – paryškinimas 2 10 3" xfId="8241" xr:uid="{CE59D9F1-EFD8-4783-AB10-847CEDDF9BFF}"/>
    <cellStyle name="20% – paryškinimas 2 10 3 2" xfId="21921" xr:uid="{DED1EC3F-A72E-41E1-B1D3-A0755D34817F}"/>
    <cellStyle name="20% – paryškinimas 2 10 4" xfId="15081" xr:uid="{7D2C57D0-EEA2-45BA-89B2-35B6B7CC1A4E}"/>
    <cellStyle name="20% – paryškinimas 2 11" xfId="2769" xr:uid="{00E539C8-AD37-4DCD-BA39-D7787D0FCD9C}"/>
    <cellStyle name="20% – paryškinimas 2 11 2" xfId="9609" xr:uid="{8FB4AF10-F1DF-44AC-A3A1-5ACF1D9CF640}"/>
    <cellStyle name="20% – paryškinimas 2 11 2 2" xfId="23289" xr:uid="{33AD1970-8841-4182-92B7-F3761D17FBE7}"/>
    <cellStyle name="20% – paryškinimas 2 11 3" xfId="16449" xr:uid="{EB0AD40A-1A0B-42C6-B250-D0599F9A017D}"/>
    <cellStyle name="20% – paryškinimas 2 12" xfId="5505" xr:uid="{962020F4-B43B-4340-9B5F-7218AE13FAD1}"/>
    <cellStyle name="20% – paryškinimas 2 12 2" xfId="12345" xr:uid="{E7B4A105-912F-48FA-AE3F-FDAA917A2DC1}"/>
    <cellStyle name="20% – paryškinimas 2 12 2 2" xfId="26025" xr:uid="{E3C0AC25-32ED-4278-8673-3587D1463B72}"/>
    <cellStyle name="20% – paryškinimas 2 12 3" xfId="19185" xr:uid="{FEEDA32C-8959-4CED-9CFE-95163BB98136}"/>
    <cellStyle name="20% – paryškinimas 2 13" xfId="6873" xr:uid="{5083C19B-7421-4E3A-B09E-3761D12ACAAE}"/>
    <cellStyle name="20% – paryškinimas 2 13 2" xfId="20553" xr:uid="{4D70D93C-9923-46B5-BE6D-F530D5EEE516}"/>
    <cellStyle name="20% – paryškinimas 2 14" xfId="13713" xr:uid="{EB26AE42-7F02-4ACE-B40D-758520577368}"/>
    <cellStyle name="20% – paryškinimas 2 2" xfId="48" xr:uid="{1C3B7E58-84C7-48FC-96ED-5D0C130CDAF1}"/>
    <cellStyle name="20% – paryškinimas 2 2 10" xfId="5524" xr:uid="{36A0FEBF-A29B-4755-85ED-8FC7AF266B7C}"/>
    <cellStyle name="20% – paryškinimas 2 2 10 2" xfId="12364" xr:uid="{33426E66-1ED7-4FD8-B38A-66F05A3096F8}"/>
    <cellStyle name="20% – paryškinimas 2 2 10 2 2" xfId="26044" xr:uid="{FED2BB16-A716-40C4-8709-C35E510F24C7}"/>
    <cellStyle name="20% – paryškinimas 2 2 10 3" xfId="19204" xr:uid="{6F8B9E11-3291-4993-9082-4FF3BCEF9CEE}"/>
    <cellStyle name="20% – paryškinimas 2 2 11" xfId="6892" xr:uid="{7DE4032F-586B-446B-B45C-B75D367D23BB}"/>
    <cellStyle name="20% – paryškinimas 2 2 11 2" xfId="20572" xr:uid="{902EC147-74C5-4533-A5D9-5763100113E3}"/>
    <cellStyle name="20% – paryškinimas 2 2 12" xfId="13732" xr:uid="{D0AA2964-928A-4C82-9C33-F9F69C0995AB}"/>
    <cellStyle name="20% – paryškinimas 2 2 2" xfId="106" xr:uid="{8675DB0F-67B3-4D75-A4EE-28201B813309}"/>
    <cellStyle name="20% – paryškinimas 2 2 2 2" xfId="221" xr:uid="{2743C2F8-1E91-4BB6-885C-2D1EFC158F58}"/>
    <cellStyle name="20% – paryškinimas 2 2 2 2 2" xfId="564" xr:uid="{F9F5E7AA-DB26-4AF8-B391-0625CEA0901D}"/>
    <cellStyle name="20% – paryškinimas 2 2 2 2 2 2" xfId="1249" xr:uid="{65FEE4B5-3937-46A4-8B34-6383C3C4C41F}"/>
    <cellStyle name="20% – paryškinimas 2 2 2 2 2 2 2" xfId="2617" xr:uid="{C204033F-AED3-4F82-AB9B-BF8338DBBB35}"/>
    <cellStyle name="20% – paryškinimas 2 2 2 2 2 2 2 2" xfId="5353" xr:uid="{E09E00D6-2F93-4069-918E-29F061E1E18F}"/>
    <cellStyle name="20% – paryškinimas 2 2 2 2 2 2 2 2 2" xfId="12193" xr:uid="{F1B359C5-318D-47D8-92C6-A0753402E295}"/>
    <cellStyle name="20% – paryškinimas 2 2 2 2 2 2 2 2 2 2" xfId="25873" xr:uid="{03198F8B-C1DF-40AE-AF40-522885AB2D64}"/>
    <cellStyle name="20% – paryškinimas 2 2 2 2 2 2 2 2 3" xfId="19033" xr:uid="{632DA028-E017-43B8-BDD7-B79B8DB4A211}"/>
    <cellStyle name="20% – paryškinimas 2 2 2 2 2 2 2 3" xfId="9457" xr:uid="{E80E67F6-B576-4A4A-A3EF-D249F3FC9793}"/>
    <cellStyle name="20% – paryškinimas 2 2 2 2 2 2 2 3 2" xfId="23137" xr:uid="{1F5C9F6E-BB67-4AC5-987A-CD174E1B0947}"/>
    <cellStyle name="20% – paryškinimas 2 2 2 2 2 2 2 4" xfId="16297" xr:uid="{57AB64EE-90DF-4D61-AD30-FD5EAE4CBEFD}"/>
    <cellStyle name="20% – paryškinimas 2 2 2 2 2 2 3" xfId="3985" xr:uid="{7F257BC0-C835-412C-825B-CE568600E471}"/>
    <cellStyle name="20% – paryškinimas 2 2 2 2 2 2 3 2" xfId="10825" xr:uid="{905AD106-8120-4D26-A1C2-EA148385B530}"/>
    <cellStyle name="20% – paryškinimas 2 2 2 2 2 2 3 2 2" xfId="24505" xr:uid="{693E172A-465A-4704-B67E-0E06540B3BF3}"/>
    <cellStyle name="20% – paryškinimas 2 2 2 2 2 2 3 3" xfId="17665" xr:uid="{70E5ABE2-B152-4607-BAB3-2A44C11C83C7}"/>
    <cellStyle name="20% – paryškinimas 2 2 2 2 2 2 4" xfId="6721" xr:uid="{34CC6D2C-EF14-454B-80C1-C53A928F503B}"/>
    <cellStyle name="20% – paryškinimas 2 2 2 2 2 2 4 2" xfId="13561" xr:uid="{62C6D923-A21C-4858-BACE-584EC3ECE56D}"/>
    <cellStyle name="20% – paryškinimas 2 2 2 2 2 2 4 2 2" xfId="27241" xr:uid="{041E997E-D9ED-42A3-80A6-9201640341D6}"/>
    <cellStyle name="20% – paryškinimas 2 2 2 2 2 2 4 3" xfId="20401" xr:uid="{3DAE4914-9CB8-45D0-850E-014B5106967F}"/>
    <cellStyle name="20% – paryškinimas 2 2 2 2 2 2 5" xfId="8089" xr:uid="{1B141B68-E05B-4218-AF6E-FC48BE130292}"/>
    <cellStyle name="20% – paryškinimas 2 2 2 2 2 2 5 2" xfId="21769" xr:uid="{27D09A2F-DDAB-4CEE-AD7E-72A665CE81BD}"/>
    <cellStyle name="20% – paryškinimas 2 2 2 2 2 2 6" xfId="14929" xr:uid="{FCD3E23D-54AB-4043-AFDE-957592C8B241}"/>
    <cellStyle name="20% – paryškinimas 2 2 2 2 2 3" xfId="1933" xr:uid="{C2D5A229-F5D4-4497-BC16-EC73E7ACA396}"/>
    <cellStyle name="20% – paryškinimas 2 2 2 2 2 3 2" xfId="4669" xr:uid="{1ACC3CE3-BB11-488A-8311-D08BBC69A927}"/>
    <cellStyle name="20% – paryškinimas 2 2 2 2 2 3 2 2" xfId="11509" xr:uid="{648C3C64-0E27-4BE0-8A11-B3A371623BF0}"/>
    <cellStyle name="20% – paryškinimas 2 2 2 2 2 3 2 2 2" xfId="25189" xr:uid="{B92CC13D-9C0D-4BBC-94DA-6D19DC7F91D4}"/>
    <cellStyle name="20% – paryškinimas 2 2 2 2 2 3 2 3" xfId="18349" xr:uid="{2E397C25-895F-4ED6-B689-B5326B93E7E3}"/>
    <cellStyle name="20% – paryškinimas 2 2 2 2 2 3 3" xfId="8773" xr:uid="{5461EACE-D789-4891-AE3C-403F3150444F}"/>
    <cellStyle name="20% – paryškinimas 2 2 2 2 2 3 3 2" xfId="22453" xr:uid="{AA48273F-4A5B-482A-B530-86CBE29C7339}"/>
    <cellStyle name="20% – paryškinimas 2 2 2 2 2 3 4" xfId="15613" xr:uid="{837F38FA-DAFA-47C4-9942-168AF7716DF0}"/>
    <cellStyle name="20% – paryškinimas 2 2 2 2 2 4" xfId="3301" xr:uid="{D28A3FAA-2FA2-4A8F-8E91-3B1081B7C905}"/>
    <cellStyle name="20% – paryškinimas 2 2 2 2 2 4 2" xfId="10141" xr:uid="{2583CA37-2620-4167-9B42-DFC581F6412B}"/>
    <cellStyle name="20% – paryškinimas 2 2 2 2 2 4 2 2" xfId="23821" xr:uid="{80BD0165-4543-4BBF-8516-1C3199D60E05}"/>
    <cellStyle name="20% – paryškinimas 2 2 2 2 2 4 3" xfId="16981" xr:uid="{B021C4FF-9334-4511-BD5C-8D99B789059F}"/>
    <cellStyle name="20% – paryškinimas 2 2 2 2 2 5" xfId="6037" xr:uid="{356EBDBF-E744-4968-90C6-134E8D156E8E}"/>
    <cellStyle name="20% – paryškinimas 2 2 2 2 2 5 2" xfId="12877" xr:uid="{5A83171E-D957-4D59-95D6-1C1965161E4C}"/>
    <cellStyle name="20% – paryškinimas 2 2 2 2 2 5 2 2" xfId="26557" xr:uid="{DFFC1A21-A011-4E23-B4F7-F361C66AF5A1}"/>
    <cellStyle name="20% – paryškinimas 2 2 2 2 2 5 3" xfId="19717" xr:uid="{A0A83CE5-250C-42E2-8122-FCED644CBB62}"/>
    <cellStyle name="20% – paryškinimas 2 2 2 2 2 6" xfId="7405" xr:uid="{272A3128-2C36-40A3-9860-1FF1180F305B}"/>
    <cellStyle name="20% – paryškinimas 2 2 2 2 2 6 2" xfId="21085" xr:uid="{604A4229-5709-4426-B0DD-2E58FB5538F9}"/>
    <cellStyle name="20% – paryškinimas 2 2 2 2 2 7" xfId="14245" xr:uid="{F3C97F60-A61B-4910-B107-670789077B4A}"/>
    <cellStyle name="20% – paryškinimas 2 2 2 2 3" xfId="907" xr:uid="{B192C4FA-1B85-49C2-8167-4E2E4D4DCCF5}"/>
    <cellStyle name="20% – paryškinimas 2 2 2 2 3 2" xfId="2275" xr:uid="{568645F7-A83C-416F-86DE-0D71C66F40FE}"/>
    <cellStyle name="20% – paryškinimas 2 2 2 2 3 2 2" xfId="5011" xr:uid="{1467857E-427B-4E32-B114-F3C9B638DBA5}"/>
    <cellStyle name="20% – paryškinimas 2 2 2 2 3 2 2 2" xfId="11851" xr:uid="{A3BC6930-BF9B-41B8-9FB1-2BCD22E07AD7}"/>
    <cellStyle name="20% – paryškinimas 2 2 2 2 3 2 2 2 2" xfId="25531" xr:uid="{DEB8E28A-7147-4116-AAFD-F3A3BC081BFB}"/>
    <cellStyle name="20% – paryškinimas 2 2 2 2 3 2 2 3" xfId="18691" xr:uid="{F2A30185-8F6D-4515-BF66-7D623874998A}"/>
    <cellStyle name="20% – paryškinimas 2 2 2 2 3 2 3" xfId="9115" xr:uid="{663B094F-0265-4D0E-9B62-8440F6AEF045}"/>
    <cellStyle name="20% – paryškinimas 2 2 2 2 3 2 3 2" xfId="22795" xr:uid="{6B85B40F-B757-4CFB-9F4E-745E16657F6C}"/>
    <cellStyle name="20% – paryškinimas 2 2 2 2 3 2 4" xfId="15955" xr:uid="{3A65E0BF-8C8F-4193-910F-20AA8AB59131}"/>
    <cellStyle name="20% – paryškinimas 2 2 2 2 3 3" xfId="3643" xr:uid="{4C9BDAAE-D98B-4C5E-9B9D-4A411F65A0F8}"/>
    <cellStyle name="20% – paryškinimas 2 2 2 2 3 3 2" xfId="10483" xr:uid="{41D7172C-C2AA-469F-9A5D-384D0FEA84F9}"/>
    <cellStyle name="20% – paryškinimas 2 2 2 2 3 3 2 2" xfId="24163" xr:uid="{465CB8EB-F0DF-4AB5-AD51-466DC5E9C67C}"/>
    <cellStyle name="20% – paryškinimas 2 2 2 2 3 3 3" xfId="17323" xr:uid="{3FB06475-231B-4CA1-9FAF-816E6259468E}"/>
    <cellStyle name="20% – paryškinimas 2 2 2 2 3 4" xfId="6379" xr:uid="{409DDC61-8D22-4CCF-82DD-6CE3BE137048}"/>
    <cellStyle name="20% – paryškinimas 2 2 2 2 3 4 2" xfId="13219" xr:uid="{392247F8-533E-4DCD-B327-78F95A3E8E7E}"/>
    <cellStyle name="20% – paryškinimas 2 2 2 2 3 4 2 2" xfId="26899" xr:uid="{53EFCB95-8A7E-4412-84B7-02015FB52EF8}"/>
    <cellStyle name="20% – paryškinimas 2 2 2 2 3 4 3" xfId="20059" xr:uid="{43E2D790-9EC3-4565-8E57-FBDDBAD43E04}"/>
    <cellStyle name="20% – paryškinimas 2 2 2 2 3 5" xfId="7747" xr:uid="{04FAABD1-7D92-410E-A93C-1E530C3C017A}"/>
    <cellStyle name="20% – paryškinimas 2 2 2 2 3 5 2" xfId="21427" xr:uid="{F3575681-400D-4BCA-B61F-C2A26CF9CFDB}"/>
    <cellStyle name="20% – paryškinimas 2 2 2 2 3 6" xfId="14587" xr:uid="{7EEB6FAB-5E07-4905-8573-51768B2305A4}"/>
    <cellStyle name="20% – paryškinimas 2 2 2 2 4" xfId="1591" xr:uid="{4F7115B3-6B44-46E9-B427-076084F5C893}"/>
    <cellStyle name="20% – paryškinimas 2 2 2 2 4 2" xfId="4327" xr:uid="{E6EE36B7-3178-444D-A80A-E42AD451DF31}"/>
    <cellStyle name="20% – paryškinimas 2 2 2 2 4 2 2" xfId="11167" xr:uid="{668A858F-65C7-4C39-91D5-E2862EE21C6D}"/>
    <cellStyle name="20% – paryškinimas 2 2 2 2 4 2 2 2" xfId="24847" xr:uid="{6E99D657-7018-4466-BF58-34CEA084FB22}"/>
    <cellStyle name="20% – paryškinimas 2 2 2 2 4 2 3" xfId="18007" xr:uid="{0FAE87CD-5132-4F9D-A0C7-62C589FC09B0}"/>
    <cellStyle name="20% – paryškinimas 2 2 2 2 4 3" xfId="8431" xr:uid="{491CDC76-E37D-4775-AF2B-1D86DD349A3C}"/>
    <cellStyle name="20% – paryškinimas 2 2 2 2 4 3 2" xfId="22111" xr:uid="{2147F364-2FAA-4B18-BAC1-BA57C1C623F3}"/>
    <cellStyle name="20% – paryškinimas 2 2 2 2 4 4" xfId="15271" xr:uid="{CAECDD70-1DEC-4A86-A03B-225B0BB4E8E8}"/>
    <cellStyle name="20% – paryškinimas 2 2 2 2 5" xfId="2959" xr:uid="{44298A94-F134-4D9A-BDA2-E6EE57A8CFBC}"/>
    <cellStyle name="20% – paryškinimas 2 2 2 2 5 2" xfId="9799" xr:uid="{DAFC04AA-5172-424D-81D6-2BB5E8A74007}"/>
    <cellStyle name="20% – paryškinimas 2 2 2 2 5 2 2" xfId="23479" xr:uid="{55110DCD-987F-4FC3-B6D7-6CECE4FB41A0}"/>
    <cellStyle name="20% – paryškinimas 2 2 2 2 5 3" xfId="16639" xr:uid="{4D9808AC-406F-4C71-A6B9-0CEAF6512232}"/>
    <cellStyle name="20% – paryškinimas 2 2 2 2 6" xfId="5695" xr:uid="{98080738-FBB9-4775-942D-950EABA223F2}"/>
    <cellStyle name="20% – paryškinimas 2 2 2 2 6 2" xfId="12535" xr:uid="{43C5F29C-CE5A-4500-979D-C29083870973}"/>
    <cellStyle name="20% – paryškinimas 2 2 2 2 6 2 2" xfId="26215" xr:uid="{FC8D5C79-AF6B-475A-95D1-1CDA7EB4D3D7}"/>
    <cellStyle name="20% – paryškinimas 2 2 2 2 6 3" xfId="19375" xr:uid="{3C66D74C-B33A-4652-96DC-299B9907A3EA}"/>
    <cellStyle name="20% – paryškinimas 2 2 2 2 7" xfId="7063" xr:uid="{5EAC4F4B-1BC3-4A02-8CEF-BB63CD4FFE58}"/>
    <cellStyle name="20% – paryškinimas 2 2 2 2 7 2" xfId="20743" xr:uid="{147A3D25-0DB8-4B4E-A474-0C45E6C35FDB}"/>
    <cellStyle name="20% – paryškinimas 2 2 2 2 8" xfId="13903" xr:uid="{3FE347FB-59EA-4DCC-A245-49A7F0193404}"/>
    <cellStyle name="20% – paryškinimas 2 2 2 3" xfId="450" xr:uid="{E2A89516-EEBB-4EE4-B3AC-F5C8F6A68A5C}"/>
    <cellStyle name="20% – paryškinimas 2 2 2 3 2" xfId="1135" xr:uid="{8FF179B3-7D3B-47F2-AED5-D1DBE393A0D7}"/>
    <cellStyle name="20% – paryškinimas 2 2 2 3 2 2" xfId="2503" xr:uid="{FB9D0590-138F-4851-9C5F-2A6EA0EEBF9F}"/>
    <cellStyle name="20% – paryškinimas 2 2 2 3 2 2 2" xfId="5239" xr:uid="{529DA08A-DD07-49B3-9595-5197A471BBE2}"/>
    <cellStyle name="20% – paryškinimas 2 2 2 3 2 2 2 2" xfId="12079" xr:uid="{1807B866-902A-46FC-931E-34D4DEB28DCC}"/>
    <cellStyle name="20% – paryškinimas 2 2 2 3 2 2 2 2 2" xfId="25759" xr:uid="{20FD1971-433B-4D24-AC74-D1BDB6614779}"/>
    <cellStyle name="20% – paryškinimas 2 2 2 3 2 2 2 3" xfId="18919" xr:uid="{CA34CE6E-3E0B-4611-A447-8B3418E2BCA5}"/>
    <cellStyle name="20% – paryškinimas 2 2 2 3 2 2 3" xfId="9343" xr:uid="{C4F3F46D-2B6C-4428-89F6-6008244140E7}"/>
    <cellStyle name="20% – paryškinimas 2 2 2 3 2 2 3 2" xfId="23023" xr:uid="{8DE5CAAB-C78D-4AC0-B86A-94727D494ECA}"/>
    <cellStyle name="20% – paryškinimas 2 2 2 3 2 2 4" xfId="16183" xr:uid="{8F008738-32CD-4E8E-9BCE-49578B73A4AD}"/>
    <cellStyle name="20% – paryškinimas 2 2 2 3 2 3" xfId="3871" xr:uid="{EAC22132-210E-4E1C-A28B-6142D5318734}"/>
    <cellStyle name="20% – paryškinimas 2 2 2 3 2 3 2" xfId="10711" xr:uid="{652E0EFC-9AD0-48E9-9596-3CC1E0A4406C}"/>
    <cellStyle name="20% – paryškinimas 2 2 2 3 2 3 2 2" xfId="24391" xr:uid="{4784414D-B3E5-49A4-99B0-5063EB409D38}"/>
    <cellStyle name="20% – paryškinimas 2 2 2 3 2 3 3" xfId="17551" xr:uid="{94686D00-7242-425D-97AD-5E0F75DD5585}"/>
    <cellStyle name="20% – paryškinimas 2 2 2 3 2 4" xfId="6607" xr:uid="{8748FD3F-4D2E-4757-977D-28368C0712E5}"/>
    <cellStyle name="20% – paryškinimas 2 2 2 3 2 4 2" xfId="13447" xr:uid="{1C0F2238-58C3-4CB1-874E-5A8F93BAF141}"/>
    <cellStyle name="20% – paryškinimas 2 2 2 3 2 4 2 2" xfId="27127" xr:uid="{DFC6304C-8F6E-4E17-BAB0-418CE56740C3}"/>
    <cellStyle name="20% – paryškinimas 2 2 2 3 2 4 3" xfId="20287" xr:uid="{13AF389D-208B-45C9-B199-B24F4D8980FA}"/>
    <cellStyle name="20% – paryškinimas 2 2 2 3 2 5" xfId="7975" xr:uid="{972BDBCE-E930-46E6-9D83-569B4DB00FAA}"/>
    <cellStyle name="20% – paryškinimas 2 2 2 3 2 5 2" xfId="21655" xr:uid="{E23BC58D-1489-45F4-8FC6-5C56D7C58EE7}"/>
    <cellStyle name="20% – paryškinimas 2 2 2 3 2 6" xfId="14815" xr:uid="{488D7EE7-F194-4DD3-90C9-25297AB16DF0}"/>
    <cellStyle name="20% – paryškinimas 2 2 2 3 3" xfId="1819" xr:uid="{33611E62-7E83-4C55-B930-B03568CAB0AD}"/>
    <cellStyle name="20% – paryškinimas 2 2 2 3 3 2" xfId="4555" xr:uid="{71C48E9A-9CD4-42E9-800C-1AC565653420}"/>
    <cellStyle name="20% – paryškinimas 2 2 2 3 3 2 2" xfId="11395" xr:uid="{8AB2D15E-43BD-4B67-835E-22B763301918}"/>
    <cellStyle name="20% – paryškinimas 2 2 2 3 3 2 2 2" xfId="25075" xr:uid="{7184392E-2365-41F0-A4E4-99E60DCC3246}"/>
    <cellStyle name="20% – paryškinimas 2 2 2 3 3 2 3" xfId="18235" xr:uid="{CDE1B968-FCAD-4137-A56D-486B7BB888D8}"/>
    <cellStyle name="20% – paryškinimas 2 2 2 3 3 3" xfId="8659" xr:uid="{98E7939C-B18C-4FCD-B768-67B5B6714C1D}"/>
    <cellStyle name="20% – paryškinimas 2 2 2 3 3 3 2" xfId="22339" xr:uid="{1CC3C8D0-4764-4CD9-A700-2D9D59A817CC}"/>
    <cellStyle name="20% – paryškinimas 2 2 2 3 3 4" xfId="15499" xr:uid="{A50FB3F7-0B30-4723-8864-4884ED2251E1}"/>
    <cellStyle name="20% – paryškinimas 2 2 2 3 4" xfId="3187" xr:uid="{90C80778-65CE-41D7-BE0F-7982503E64E4}"/>
    <cellStyle name="20% – paryškinimas 2 2 2 3 4 2" xfId="10027" xr:uid="{34570F0B-6B24-4632-865C-0FFF333490EA}"/>
    <cellStyle name="20% – paryškinimas 2 2 2 3 4 2 2" xfId="23707" xr:uid="{CABE4B92-E77B-4FE7-A455-60DF05741E0D}"/>
    <cellStyle name="20% – paryškinimas 2 2 2 3 4 3" xfId="16867" xr:uid="{C11366F4-0C34-4564-B5C3-4B49062E03FC}"/>
    <cellStyle name="20% – paryškinimas 2 2 2 3 5" xfId="5923" xr:uid="{158278EF-E3C3-49D9-8AAC-453BB324F0C1}"/>
    <cellStyle name="20% – paryškinimas 2 2 2 3 5 2" xfId="12763" xr:uid="{964DFF27-2383-4732-BAB0-54C8B5F17017}"/>
    <cellStyle name="20% – paryškinimas 2 2 2 3 5 2 2" xfId="26443" xr:uid="{92D23D78-A47C-4DF8-A306-35B4D62BF7EE}"/>
    <cellStyle name="20% – paryškinimas 2 2 2 3 5 3" xfId="19603" xr:uid="{3D109742-CE59-4EDB-9588-9AB24FFFBD60}"/>
    <cellStyle name="20% – paryškinimas 2 2 2 3 6" xfId="7291" xr:uid="{E289007B-01A1-4401-A74E-E6F7756D9472}"/>
    <cellStyle name="20% – paryškinimas 2 2 2 3 6 2" xfId="20971" xr:uid="{146E8627-D495-4C38-8F98-33069597B2BE}"/>
    <cellStyle name="20% – paryškinimas 2 2 2 3 7" xfId="14131" xr:uid="{2AE4EC9D-5775-41FD-8305-39C9B295EFFA}"/>
    <cellStyle name="20% – paryškinimas 2 2 2 4" xfId="793" xr:uid="{64BE0E42-89E5-4F90-9CA7-A7FC1C6881F9}"/>
    <cellStyle name="20% – paryškinimas 2 2 2 4 2" xfId="2161" xr:uid="{B3127A08-3D8D-4F22-BBD4-B9B054AF56D6}"/>
    <cellStyle name="20% – paryškinimas 2 2 2 4 2 2" xfId="4897" xr:uid="{C6E3C9FD-F992-4B3C-A6A7-01CE64DA56E7}"/>
    <cellStyle name="20% – paryškinimas 2 2 2 4 2 2 2" xfId="11737" xr:uid="{B11821F8-DE44-4DE6-8B81-D4D34E8BDA28}"/>
    <cellStyle name="20% – paryškinimas 2 2 2 4 2 2 2 2" xfId="25417" xr:uid="{ABEEAB8A-F4CE-498E-84BF-75D29CEE0ABA}"/>
    <cellStyle name="20% – paryškinimas 2 2 2 4 2 2 3" xfId="18577" xr:uid="{6FC70E98-BCE0-41D4-95FC-E08154253962}"/>
    <cellStyle name="20% – paryškinimas 2 2 2 4 2 3" xfId="9001" xr:uid="{E97A1193-5763-4012-9F6D-04FFAC743411}"/>
    <cellStyle name="20% – paryškinimas 2 2 2 4 2 3 2" xfId="22681" xr:uid="{0EBF5B52-7862-49F4-A477-2C276DB076AE}"/>
    <cellStyle name="20% – paryškinimas 2 2 2 4 2 4" xfId="15841" xr:uid="{2709565E-5A1D-44E2-9097-E051496DD7D0}"/>
    <cellStyle name="20% – paryškinimas 2 2 2 4 3" xfId="3529" xr:uid="{5C85A3ED-785F-4F27-863A-A4F89DF70791}"/>
    <cellStyle name="20% – paryškinimas 2 2 2 4 3 2" xfId="10369" xr:uid="{C75CB177-D003-4227-840F-79CE53FE502F}"/>
    <cellStyle name="20% – paryškinimas 2 2 2 4 3 2 2" xfId="24049" xr:uid="{8EE1E855-D50B-41F8-A399-83C2B7838FBE}"/>
    <cellStyle name="20% – paryškinimas 2 2 2 4 3 3" xfId="17209" xr:uid="{F776CE78-BBFA-4816-BB0A-FAFB4E2614A5}"/>
    <cellStyle name="20% – paryškinimas 2 2 2 4 4" xfId="6265" xr:uid="{9EAAD7D5-4C5F-4CBA-AB9F-ABD1E2B83C84}"/>
    <cellStyle name="20% – paryškinimas 2 2 2 4 4 2" xfId="13105" xr:uid="{DC60610A-8B4E-47FA-9D0C-13A7EDE4A76B}"/>
    <cellStyle name="20% – paryškinimas 2 2 2 4 4 2 2" xfId="26785" xr:uid="{728114DC-0EEF-4599-B639-D2C3789EFD88}"/>
    <cellStyle name="20% – paryškinimas 2 2 2 4 4 3" xfId="19945" xr:uid="{31620DA1-D397-4821-8404-B3D162302A08}"/>
    <cellStyle name="20% – paryškinimas 2 2 2 4 5" xfId="7633" xr:uid="{E7C50168-CBE4-471C-8034-992C31F46B5E}"/>
    <cellStyle name="20% – paryškinimas 2 2 2 4 5 2" xfId="21313" xr:uid="{7611F5F0-1D0C-4601-925D-B918E2176190}"/>
    <cellStyle name="20% – paryškinimas 2 2 2 4 6" xfId="14473" xr:uid="{98C46FB1-55DC-403A-AC88-3DF7B30349B7}"/>
    <cellStyle name="20% – paryškinimas 2 2 2 5" xfId="1477" xr:uid="{9F57DEED-3F3F-43DC-B50E-4DF4775FF9FB}"/>
    <cellStyle name="20% – paryškinimas 2 2 2 5 2" xfId="4213" xr:uid="{04216703-4B44-418D-80CF-CE5B9564C731}"/>
    <cellStyle name="20% – paryškinimas 2 2 2 5 2 2" xfId="11053" xr:uid="{3EFD96A1-FE92-4BAF-B67D-EC2103A30E04}"/>
    <cellStyle name="20% – paryškinimas 2 2 2 5 2 2 2" xfId="24733" xr:uid="{E347D647-ABDC-41A4-8D53-AABA7FD9B170}"/>
    <cellStyle name="20% – paryškinimas 2 2 2 5 2 3" xfId="17893" xr:uid="{D8251EFB-A636-47E7-B7B5-71B27E9A274B}"/>
    <cellStyle name="20% – paryškinimas 2 2 2 5 3" xfId="8317" xr:uid="{D7DDCCB0-DE40-4350-8FCB-39733BAC9AE9}"/>
    <cellStyle name="20% – paryškinimas 2 2 2 5 3 2" xfId="21997" xr:uid="{AF809A09-EDAD-4245-8187-C749C453776D}"/>
    <cellStyle name="20% – paryškinimas 2 2 2 5 4" xfId="15157" xr:uid="{73284667-6E3B-4259-BAF9-DE5F5E3D0E11}"/>
    <cellStyle name="20% – paryškinimas 2 2 2 6" xfId="2845" xr:uid="{68FA46C9-EFF9-49C3-92E9-ACF45C73A6AD}"/>
    <cellStyle name="20% – paryškinimas 2 2 2 6 2" xfId="9685" xr:uid="{0B0043EE-83E5-43F0-95B6-E88E2899E303}"/>
    <cellStyle name="20% – paryškinimas 2 2 2 6 2 2" xfId="23365" xr:uid="{7D650397-6077-4D1E-B220-A73422636CDC}"/>
    <cellStyle name="20% – paryškinimas 2 2 2 6 3" xfId="16525" xr:uid="{BC4F92B9-8F5B-44FB-A961-63F082A20588}"/>
    <cellStyle name="20% – paryškinimas 2 2 2 7" xfId="5581" xr:uid="{7B6C72E0-AA75-41E9-8E75-A15E14E72EA1}"/>
    <cellStyle name="20% – paryškinimas 2 2 2 7 2" xfId="12421" xr:uid="{F6D182F3-3E89-4DB0-8540-2BD1BB169273}"/>
    <cellStyle name="20% – paryškinimas 2 2 2 7 2 2" xfId="26101" xr:uid="{1F9FA84A-923E-4F07-A77B-62E9352366E2}"/>
    <cellStyle name="20% – paryškinimas 2 2 2 7 3" xfId="19261" xr:uid="{1DE3A8AA-773E-4C01-9877-A73E27A20E1F}"/>
    <cellStyle name="20% – paryškinimas 2 2 2 8" xfId="6949" xr:uid="{62F7793A-CE8D-4227-8B71-CD0C7C5DFAC0}"/>
    <cellStyle name="20% – paryškinimas 2 2 2 8 2" xfId="20629" xr:uid="{7A3A6841-ABF3-400A-A91F-D2711A7189B2}"/>
    <cellStyle name="20% – paryškinimas 2 2 2 9" xfId="13789" xr:uid="{C53C0033-1805-4B29-AEDE-8C944D60ADEC}"/>
    <cellStyle name="20% – paryškinimas 2 2 3" xfId="163" xr:uid="{FC77B1AF-90E1-4EAA-BD8E-4835650310C1}"/>
    <cellStyle name="20% – paryškinimas 2 2 3 2" xfId="507" xr:uid="{D588859A-E1D8-4F2F-8849-6A324214A6B2}"/>
    <cellStyle name="20% – paryškinimas 2 2 3 2 2" xfId="1192" xr:uid="{90B73381-3DA8-4C46-A7EF-66E291DE49A6}"/>
    <cellStyle name="20% – paryškinimas 2 2 3 2 2 2" xfId="2560" xr:uid="{F167BDCC-4F85-43B9-89CA-B183C632F510}"/>
    <cellStyle name="20% – paryškinimas 2 2 3 2 2 2 2" xfId="5296" xr:uid="{B82C2B9A-AC38-4354-A6BC-B6E147886481}"/>
    <cellStyle name="20% – paryškinimas 2 2 3 2 2 2 2 2" xfId="12136" xr:uid="{88EF373F-2AE3-4173-9FD5-40413AF6074E}"/>
    <cellStyle name="20% – paryškinimas 2 2 3 2 2 2 2 2 2" xfId="25816" xr:uid="{D7FF0E61-A682-411C-B834-58582DEF03A2}"/>
    <cellStyle name="20% – paryškinimas 2 2 3 2 2 2 2 3" xfId="18976" xr:uid="{8E32AA51-BF20-411C-9994-BE6BEA65FCFF}"/>
    <cellStyle name="20% – paryškinimas 2 2 3 2 2 2 3" xfId="9400" xr:uid="{B76C6DA8-9454-4CF4-9F98-6203752F23B6}"/>
    <cellStyle name="20% – paryškinimas 2 2 3 2 2 2 3 2" xfId="23080" xr:uid="{5AD92317-4216-40A3-BF13-C14B5639A1D2}"/>
    <cellStyle name="20% – paryškinimas 2 2 3 2 2 2 4" xfId="16240" xr:uid="{E71510F7-6F61-4A3C-BC98-0A436861A820}"/>
    <cellStyle name="20% – paryškinimas 2 2 3 2 2 3" xfId="3928" xr:uid="{F1EF80F7-BE35-405B-90A8-074DEA66EA2D}"/>
    <cellStyle name="20% – paryškinimas 2 2 3 2 2 3 2" xfId="10768" xr:uid="{E4EF05F6-B15B-4F55-96DB-0644F2D26C54}"/>
    <cellStyle name="20% – paryškinimas 2 2 3 2 2 3 2 2" xfId="24448" xr:uid="{F5B9745B-00F3-4F66-A983-DBC96EC327F3}"/>
    <cellStyle name="20% – paryškinimas 2 2 3 2 2 3 3" xfId="17608" xr:uid="{1A2D04C5-CDFA-46D8-A3D3-80AFBFA36ABE}"/>
    <cellStyle name="20% – paryškinimas 2 2 3 2 2 4" xfId="6664" xr:uid="{CC73FCE2-3A81-41A1-B7A0-8D65BB784120}"/>
    <cellStyle name="20% – paryškinimas 2 2 3 2 2 4 2" xfId="13504" xr:uid="{3BBAED65-ADE0-4DF0-BE3F-8B2838F0DED4}"/>
    <cellStyle name="20% – paryškinimas 2 2 3 2 2 4 2 2" xfId="27184" xr:uid="{C97F214F-ECD6-4AE6-9D22-8794A03B27A0}"/>
    <cellStyle name="20% – paryškinimas 2 2 3 2 2 4 3" xfId="20344" xr:uid="{FA1C292E-1526-499B-A687-95C15B4885DC}"/>
    <cellStyle name="20% – paryškinimas 2 2 3 2 2 5" xfId="8032" xr:uid="{B052619C-EFA7-40B7-9D1C-F3CBCF9AB0A6}"/>
    <cellStyle name="20% – paryškinimas 2 2 3 2 2 5 2" xfId="21712" xr:uid="{E378FC4C-FCCD-4B36-950D-5C2AAFE5A841}"/>
    <cellStyle name="20% – paryškinimas 2 2 3 2 2 6" xfId="14872" xr:uid="{A4D141A2-D15C-4EAF-AC3A-5D3A7214192F}"/>
    <cellStyle name="20% – paryškinimas 2 2 3 2 3" xfId="1876" xr:uid="{CA08C884-A6F8-4B38-846A-4899E9A9FEEE}"/>
    <cellStyle name="20% – paryškinimas 2 2 3 2 3 2" xfId="4612" xr:uid="{CA7E2859-B37B-4294-973B-9F1C293B44BC}"/>
    <cellStyle name="20% – paryškinimas 2 2 3 2 3 2 2" xfId="11452" xr:uid="{04127EBA-5751-4B30-9FC5-52AEAEBC37FC}"/>
    <cellStyle name="20% – paryškinimas 2 2 3 2 3 2 2 2" xfId="25132" xr:uid="{F7353130-E77E-4E10-AF42-C23C947892A4}"/>
    <cellStyle name="20% – paryškinimas 2 2 3 2 3 2 3" xfId="18292" xr:uid="{584ED843-1492-474D-A298-6970CC484372}"/>
    <cellStyle name="20% – paryškinimas 2 2 3 2 3 3" xfId="8716" xr:uid="{18889734-E4C3-4748-AC06-0F9C6EDA3188}"/>
    <cellStyle name="20% – paryškinimas 2 2 3 2 3 3 2" xfId="22396" xr:uid="{F34FED89-D08E-4420-9084-10B94D718208}"/>
    <cellStyle name="20% – paryškinimas 2 2 3 2 3 4" xfId="15556" xr:uid="{DA80E8CD-098B-45E5-A92B-BB826C12F7C1}"/>
    <cellStyle name="20% – paryškinimas 2 2 3 2 4" xfId="3244" xr:uid="{6D832494-60EB-427B-915F-217C06BF4E09}"/>
    <cellStyle name="20% – paryškinimas 2 2 3 2 4 2" xfId="10084" xr:uid="{6272D335-517D-43EC-A832-9C27CD4E6076}"/>
    <cellStyle name="20% – paryškinimas 2 2 3 2 4 2 2" xfId="23764" xr:uid="{B6674A94-73E6-42CC-B334-848DBEECB68E}"/>
    <cellStyle name="20% – paryškinimas 2 2 3 2 4 3" xfId="16924" xr:uid="{4AAAE097-6129-436A-A3A4-F10ECC4B67DB}"/>
    <cellStyle name="20% – paryškinimas 2 2 3 2 5" xfId="5980" xr:uid="{C1B062A9-F8A9-494C-956B-315BC6AA7974}"/>
    <cellStyle name="20% – paryškinimas 2 2 3 2 5 2" xfId="12820" xr:uid="{F3612658-5814-4AD4-8B12-BD9747F6D180}"/>
    <cellStyle name="20% – paryškinimas 2 2 3 2 5 2 2" xfId="26500" xr:uid="{87E690EA-E82F-4061-B375-7D0C3319056D}"/>
    <cellStyle name="20% – paryškinimas 2 2 3 2 5 3" xfId="19660" xr:uid="{251B2E3F-F9D4-4552-947C-D73F4EB2F3F6}"/>
    <cellStyle name="20% – paryškinimas 2 2 3 2 6" xfId="7348" xr:uid="{9ADCE606-B2A2-43B6-9090-2CDFBADD24C2}"/>
    <cellStyle name="20% – paryškinimas 2 2 3 2 6 2" xfId="21028" xr:uid="{637719C2-5E07-4BDC-AD47-D11BCA3DCA03}"/>
    <cellStyle name="20% – paryškinimas 2 2 3 2 7" xfId="14188" xr:uid="{1C254BD4-0677-412D-BB4A-B53990FA0839}"/>
    <cellStyle name="20% – paryškinimas 2 2 3 3" xfId="850" xr:uid="{3BF8A8FA-10D3-44CC-BC6F-A0A5EC9589C5}"/>
    <cellStyle name="20% – paryškinimas 2 2 3 3 2" xfId="2218" xr:uid="{9EE73D03-5B29-461C-A52A-D77B59C05C6D}"/>
    <cellStyle name="20% – paryškinimas 2 2 3 3 2 2" xfId="4954" xr:uid="{1373C770-42AF-4498-889A-297E75D8216C}"/>
    <cellStyle name="20% – paryškinimas 2 2 3 3 2 2 2" xfId="11794" xr:uid="{21E1A29D-CB98-4174-93FC-0FFDDAD1C559}"/>
    <cellStyle name="20% – paryškinimas 2 2 3 3 2 2 2 2" xfId="25474" xr:uid="{B057959C-4C64-4728-BD9B-BCB765DAA338}"/>
    <cellStyle name="20% – paryškinimas 2 2 3 3 2 2 3" xfId="18634" xr:uid="{6B3E1CCD-9B16-4D8E-B276-C1D9F8CCA9B1}"/>
    <cellStyle name="20% – paryškinimas 2 2 3 3 2 3" xfId="9058" xr:uid="{E4238ECE-41EE-4C8F-82DC-9BEA6849DC72}"/>
    <cellStyle name="20% – paryškinimas 2 2 3 3 2 3 2" xfId="22738" xr:uid="{BA62C905-3676-4696-B6BA-3F4BC1E61B19}"/>
    <cellStyle name="20% – paryškinimas 2 2 3 3 2 4" xfId="15898" xr:uid="{03AAEA34-0689-4C5D-B598-BAA958C0F74F}"/>
    <cellStyle name="20% – paryškinimas 2 2 3 3 3" xfId="3586" xr:uid="{DE7FF523-E619-4326-B60C-5BFC04FAB72E}"/>
    <cellStyle name="20% – paryškinimas 2 2 3 3 3 2" xfId="10426" xr:uid="{FD77B3A2-FE0F-4B16-AD80-0F95154C2B31}"/>
    <cellStyle name="20% – paryškinimas 2 2 3 3 3 2 2" xfId="24106" xr:uid="{29C5F9B1-E17D-409E-84AD-EE1DD000B37F}"/>
    <cellStyle name="20% – paryškinimas 2 2 3 3 3 3" xfId="17266" xr:uid="{C1E20EFD-95D3-414C-9C8B-EA3432A41E72}"/>
    <cellStyle name="20% – paryškinimas 2 2 3 3 4" xfId="6322" xr:uid="{62C9FA2C-1312-4971-B713-14E854E8E3CF}"/>
    <cellStyle name="20% – paryškinimas 2 2 3 3 4 2" xfId="13162" xr:uid="{9676EF30-D9A4-49BC-84A1-88EB54B21FEC}"/>
    <cellStyle name="20% – paryškinimas 2 2 3 3 4 2 2" xfId="26842" xr:uid="{8470126A-D928-4023-B9BE-6747638973BB}"/>
    <cellStyle name="20% – paryškinimas 2 2 3 3 4 3" xfId="20002" xr:uid="{DF18D133-8E7B-42D3-B08A-991FE8C35C77}"/>
    <cellStyle name="20% – paryškinimas 2 2 3 3 5" xfId="7690" xr:uid="{B09D9926-7B78-4556-AA56-78E618C8BE23}"/>
    <cellStyle name="20% – paryškinimas 2 2 3 3 5 2" xfId="21370" xr:uid="{5DB08938-B707-4998-8BF5-24D218AB5090}"/>
    <cellStyle name="20% – paryškinimas 2 2 3 3 6" xfId="14530" xr:uid="{2EF502B3-F0F5-4476-AD96-7300D7CF3D1A}"/>
    <cellStyle name="20% – paryškinimas 2 2 3 4" xfId="1534" xr:uid="{2BEF811B-7801-4667-AF49-D5A785032A6C}"/>
    <cellStyle name="20% – paryškinimas 2 2 3 4 2" xfId="4270" xr:uid="{B0326B2E-6A79-45C1-B8BF-170778DCA263}"/>
    <cellStyle name="20% – paryškinimas 2 2 3 4 2 2" xfId="11110" xr:uid="{1ED65B9D-D565-45F3-81A1-AA9A9E7452ED}"/>
    <cellStyle name="20% – paryškinimas 2 2 3 4 2 2 2" xfId="24790" xr:uid="{0D996D46-9F86-4490-90FD-5554A01B63BB}"/>
    <cellStyle name="20% – paryškinimas 2 2 3 4 2 3" xfId="17950" xr:uid="{3DF900B2-7933-444F-A8BA-ADB6E4BE895E}"/>
    <cellStyle name="20% – paryškinimas 2 2 3 4 3" xfId="8374" xr:uid="{87A2753E-A4F8-4D60-BFF3-6374AD7D10EB}"/>
    <cellStyle name="20% – paryškinimas 2 2 3 4 3 2" xfId="22054" xr:uid="{141FC28D-21B7-430F-8D7B-1B5B06F0C11B}"/>
    <cellStyle name="20% – paryškinimas 2 2 3 4 4" xfId="15214" xr:uid="{4A7E6A40-A9FF-497B-889C-E04F1909514B}"/>
    <cellStyle name="20% – paryškinimas 2 2 3 5" xfId="2902" xr:uid="{9F787D9F-27E6-4CB5-8C95-BED90B3F8DBD}"/>
    <cellStyle name="20% – paryškinimas 2 2 3 5 2" xfId="9742" xr:uid="{3AFBBF75-88F2-4B13-A51F-90D4AD62C780}"/>
    <cellStyle name="20% – paryškinimas 2 2 3 5 2 2" xfId="23422" xr:uid="{65A731AE-A821-4856-844F-B2C41539913E}"/>
    <cellStyle name="20% – paryškinimas 2 2 3 5 3" xfId="16582" xr:uid="{56004DD7-CFAD-4B7C-A21D-8C389FB7EAFC}"/>
    <cellStyle name="20% – paryškinimas 2 2 3 6" xfId="5638" xr:uid="{67FB0B55-3FA4-4EA0-AA9B-95D3D927D8E3}"/>
    <cellStyle name="20% – paryškinimas 2 2 3 6 2" xfId="12478" xr:uid="{81A1CA3E-0B06-45A4-A93F-0E3DE0A231E2}"/>
    <cellStyle name="20% – paryškinimas 2 2 3 6 2 2" xfId="26158" xr:uid="{61265312-290E-45F7-A6A0-BA75FFA836F8}"/>
    <cellStyle name="20% – paryškinimas 2 2 3 6 3" xfId="19318" xr:uid="{2EFDA19C-1E08-4E2A-9E1E-D26AF9C062EB}"/>
    <cellStyle name="20% – paryškinimas 2 2 3 7" xfId="7006" xr:uid="{841D4B14-AB06-4A36-A666-939C5B2CF6CF}"/>
    <cellStyle name="20% – paryškinimas 2 2 3 7 2" xfId="20686" xr:uid="{ADD6DFF6-FC97-47F1-8F58-BA2D1F333D74}"/>
    <cellStyle name="20% – paryškinimas 2 2 3 8" xfId="13846" xr:uid="{A1DB352E-E784-419D-9D76-9A7C33690E55}"/>
    <cellStyle name="20% – paryškinimas 2 2 4" xfId="278" xr:uid="{A6A750E4-526B-447A-9D53-D2A73A48FD69}"/>
    <cellStyle name="20% – paryškinimas 2 2 4 2" xfId="621" xr:uid="{68AD4F3C-03B3-44BB-AF58-CE6C6633492A}"/>
    <cellStyle name="20% – paryškinimas 2 2 4 2 2" xfId="1306" xr:uid="{B216B782-000D-4A81-A085-EF86CCA1E10A}"/>
    <cellStyle name="20% – paryškinimas 2 2 4 2 2 2" xfId="2674" xr:uid="{9D506CED-D0CD-4E91-A0DF-96789F45BF84}"/>
    <cellStyle name="20% – paryškinimas 2 2 4 2 2 2 2" xfId="5410" xr:uid="{561C9115-0E76-4C2F-A60C-D3BD084E063F}"/>
    <cellStyle name="20% – paryškinimas 2 2 4 2 2 2 2 2" xfId="12250" xr:uid="{B9C45A44-A647-42D0-ACAE-D04303392B3E}"/>
    <cellStyle name="20% – paryškinimas 2 2 4 2 2 2 2 2 2" xfId="25930" xr:uid="{874A5E11-102C-4958-B748-452BB9F7AA09}"/>
    <cellStyle name="20% – paryškinimas 2 2 4 2 2 2 2 3" xfId="19090" xr:uid="{E41FE20E-9757-47FE-8D69-A89164A945DE}"/>
    <cellStyle name="20% – paryškinimas 2 2 4 2 2 2 3" xfId="9514" xr:uid="{30B6A63C-B8B1-42D8-B08C-DB4D62D6740B}"/>
    <cellStyle name="20% – paryškinimas 2 2 4 2 2 2 3 2" xfId="23194" xr:uid="{5548ED75-BA91-4712-B325-09B2A3428574}"/>
    <cellStyle name="20% – paryškinimas 2 2 4 2 2 2 4" xfId="16354" xr:uid="{31317415-9268-4189-82CA-05010999E099}"/>
    <cellStyle name="20% – paryškinimas 2 2 4 2 2 3" xfId="4042" xr:uid="{46465595-0001-4979-8430-C47A8FCE3143}"/>
    <cellStyle name="20% – paryškinimas 2 2 4 2 2 3 2" xfId="10882" xr:uid="{926830B7-A4D4-473E-8F8F-57288A601BCD}"/>
    <cellStyle name="20% – paryškinimas 2 2 4 2 2 3 2 2" xfId="24562" xr:uid="{0AA0CFCA-2683-49D1-9A46-3FBCDEA83106}"/>
    <cellStyle name="20% – paryškinimas 2 2 4 2 2 3 3" xfId="17722" xr:uid="{BFE7BA75-D448-49C6-A058-1D068A15A1B5}"/>
    <cellStyle name="20% – paryškinimas 2 2 4 2 2 4" xfId="6778" xr:uid="{4C8E07C0-876F-4813-B231-E59406F830A0}"/>
    <cellStyle name="20% – paryškinimas 2 2 4 2 2 4 2" xfId="13618" xr:uid="{3BC5DDCE-2A0F-4A1A-A1EB-47D4131D92DA}"/>
    <cellStyle name="20% – paryškinimas 2 2 4 2 2 4 2 2" xfId="27298" xr:uid="{25A45493-B198-4548-B515-0DA529CCC040}"/>
    <cellStyle name="20% – paryškinimas 2 2 4 2 2 4 3" xfId="20458" xr:uid="{5F8C24E6-71DD-46AE-8009-EC86FE87C9F9}"/>
    <cellStyle name="20% – paryškinimas 2 2 4 2 2 5" xfId="8146" xr:uid="{24ABA257-97E5-421A-ABFB-8A6C060F1169}"/>
    <cellStyle name="20% – paryškinimas 2 2 4 2 2 5 2" xfId="21826" xr:uid="{71EBA0AF-2EB4-4F13-821A-77AC9BBE6032}"/>
    <cellStyle name="20% – paryškinimas 2 2 4 2 2 6" xfId="14986" xr:uid="{183CA7D2-3381-40F2-B966-3A80824D7168}"/>
    <cellStyle name="20% – paryškinimas 2 2 4 2 3" xfId="1990" xr:uid="{2ECFA6C9-9DDC-4E79-BF43-EDE7499B6B09}"/>
    <cellStyle name="20% – paryškinimas 2 2 4 2 3 2" xfId="4726" xr:uid="{22F8BA52-F4C2-4560-9343-7A02720D719B}"/>
    <cellStyle name="20% – paryškinimas 2 2 4 2 3 2 2" xfId="11566" xr:uid="{5EC6829C-1FDB-4CC6-893F-979A9FADCA03}"/>
    <cellStyle name="20% – paryškinimas 2 2 4 2 3 2 2 2" xfId="25246" xr:uid="{7710CD2A-1F7A-4645-9AA3-FDEFC41181B2}"/>
    <cellStyle name="20% – paryškinimas 2 2 4 2 3 2 3" xfId="18406" xr:uid="{EE87DBE7-7030-48F9-97EF-C6AFAB0DD4B8}"/>
    <cellStyle name="20% – paryškinimas 2 2 4 2 3 3" xfId="8830" xr:uid="{451851DA-C299-4A6F-826A-2981A811D70D}"/>
    <cellStyle name="20% – paryškinimas 2 2 4 2 3 3 2" xfId="22510" xr:uid="{EACB5A74-195F-44B0-87F5-4E930FB4E980}"/>
    <cellStyle name="20% – paryškinimas 2 2 4 2 3 4" xfId="15670" xr:uid="{3A29C3CB-C788-4CEF-9B3F-30AC94ADF749}"/>
    <cellStyle name="20% – paryškinimas 2 2 4 2 4" xfId="3358" xr:uid="{F5CE165B-A63F-4CF1-8401-CCEC5193A143}"/>
    <cellStyle name="20% – paryškinimas 2 2 4 2 4 2" xfId="10198" xr:uid="{85915999-35AD-4C62-AE37-9965FBE86B87}"/>
    <cellStyle name="20% – paryškinimas 2 2 4 2 4 2 2" xfId="23878" xr:uid="{F3EE45D9-42FF-4840-967C-FE6566265192}"/>
    <cellStyle name="20% – paryškinimas 2 2 4 2 4 3" xfId="17038" xr:uid="{F17BFC96-2997-4C7C-9C28-183F7580D8B3}"/>
    <cellStyle name="20% – paryškinimas 2 2 4 2 5" xfId="6094" xr:uid="{BEECDFF7-46B8-4F4A-81B9-4D40AD3C6746}"/>
    <cellStyle name="20% – paryškinimas 2 2 4 2 5 2" xfId="12934" xr:uid="{AE8FF82A-7523-4AF7-8E66-DF8969F444D4}"/>
    <cellStyle name="20% – paryškinimas 2 2 4 2 5 2 2" xfId="26614" xr:uid="{2DB256F4-8EAE-43E8-832B-99BA04407624}"/>
    <cellStyle name="20% – paryškinimas 2 2 4 2 5 3" xfId="19774" xr:uid="{FB728B81-810C-4F3D-9309-4C997DBC3302}"/>
    <cellStyle name="20% – paryškinimas 2 2 4 2 6" xfId="7462" xr:uid="{B058E40C-2C76-471E-B96D-72071541DA62}"/>
    <cellStyle name="20% – paryškinimas 2 2 4 2 6 2" xfId="21142" xr:uid="{79A0979B-0FE0-4E8F-9AC5-7328B2EBEA07}"/>
    <cellStyle name="20% – paryškinimas 2 2 4 2 7" xfId="14302" xr:uid="{AE15F0D4-B96A-4605-8CA2-092C4D218B0E}"/>
    <cellStyle name="20% – paryškinimas 2 2 4 3" xfId="964" xr:uid="{07B6F0D8-FF60-484E-AF31-134020FF20F9}"/>
    <cellStyle name="20% – paryškinimas 2 2 4 3 2" xfId="2332" xr:uid="{5FBA9F1C-2844-4A69-95CE-A9C97816BF20}"/>
    <cellStyle name="20% – paryškinimas 2 2 4 3 2 2" xfId="5068" xr:uid="{AE79E041-F68C-45B6-909A-69B36C9D95D0}"/>
    <cellStyle name="20% – paryškinimas 2 2 4 3 2 2 2" xfId="11908" xr:uid="{73628635-B3C8-475E-B8F3-0C7A8D9D949E}"/>
    <cellStyle name="20% – paryškinimas 2 2 4 3 2 2 2 2" xfId="25588" xr:uid="{986F1239-652D-4973-B1DD-3E9C1134F7D1}"/>
    <cellStyle name="20% – paryškinimas 2 2 4 3 2 2 3" xfId="18748" xr:uid="{269A35B6-A20A-4742-8C08-6C8E0C202D4E}"/>
    <cellStyle name="20% – paryškinimas 2 2 4 3 2 3" xfId="9172" xr:uid="{183558DD-22B7-4971-BB68-DF1CA7FC87EC}"/>
    <cellStyle name="20% – paryškinimas 2 2 4 3 2 3 2" xfId="22852" xr:uid="{014EC722-9D25-438D-9E48-CA82E7F04D25}"/>
    <cellStyle name="20% – paryškinimas 2 2 4 3 2 4" xfId="16012" xr:uid="{5CBB286E-8C42-43AE-B977-C6F048517D19}"/>
    <cellStyle name="20% – paryškinimas 2 2 4 3 3" xfId="3700" xr:uid="{FAADA2EF-2582-43EC-AE47-B97733E4140E}"/>
    <cellStyle name="20% – paryškinimas 2 2 4 3 3 2" xfId="10540" xr:uid="{D34DD714-CE50-472E-A469-4190C6E099C2}"/>
    <cellStyle name="20% – paryškinimas 2 2 4 3 3 2 2" xfId="24220" xr:uid="{7DDAA04A-2B1A-446C-8F05-34C36940C1F0}"/>
    <cellStyle name="20% – paryškinimas 2 2 4 3 3 3" xfId="17380" xr:uid="{F064765A-CCC4-4379-A15D-86A78C89A8FF}"/>
    <cellStyle name="20% – paryškinimas 2 2 4 3 4" xfId="6436" xr:uid="{5985EDF4-9A90-4B72-B916-662CBA07EA76}"/>
    <cellStyle name="20% – paryškinimas 2 2 4 3 4 2" xfId="13276" xr:uid="{DE3A46FA-EF44-4893-AFC8-75B34EFBD421}"/>
    <cellStyle name="20% – paryškinimas 2 2 4 3 4 2 2" xfId="26956" xr:uid="{7CEE07B5-3B74-43D5-B4DB-F5E3EA15CF60}"/>
    <cellStyle name="20% – paryškinimas 2 2 4 3 4 3" xfId="20116" xr:uid="{6F27913B-8DB2-413C-B58C-989D6F2C45E9}"/>
    <cellStyle name="20% – paryškinimas 2 2 4 3 5" xfId="7804" xr:uid="{1D66576A-3243-4DC3-8FA2-C0DF13FC4A29}"/>
    <cellStyle name="20% – paryškinimas 2 2 4 3 5 2" xfId="21484" xr:uid="{A1269102-0F9B-416D-96D8-2F3BECB0AF05}"/>
    <cellStyle name="20% – paryškinimas 2 2 4 3 6" xfId="14644" xr:uid="{0C609AF4-A251-493D-B141-B48EDCE8BBB4}"/>
    <cellStyle name="20% – paryškinimas 2 2 4 4" xfId="1648" xr:uid="{9AD51E29-7C72-489A-973C-2B7821C438C6}"/>
    <cellStyle name="20% – paryškinimas 2 2 4 4 2" xfId="4384" xr:uid="{F805B367-4771-400E-AD92-7608BD0B647A}"/>
    <cellStyle name="20% – paryškinimas 2 2 4 4 2 2" xfId="11224" xr:uid="{543FBD8C-BCDD-43A0-8783-8EB86E1B1352}"/>
    <cellStyle name="20% – paryškinimas 2 2 4 4 2 2 2" xfId="24904" xr:uid="{05F69AAC-DEC7-47DD-9EAE-5DDE3C960C84}"/>
    <cellStyle name="20% – paryškinimas 2 2 4 4 2 3" xfId="18064" xr:uid="{2CC21640-4041-4E37-91BD-B5243BC6201D}"/>
    <cellStyle name="20% – paryškinimas 2 2 4 4 3" xfId="8488" xr:uid="{040EAF4D-D74E-47FC-81B8-6E606DBEC6C5}"/>
    <cellStyle name="20% – paryškinimas 2 2 4 4 3 2" xfId="22168" xr:uid="{DCEBD04B-E8AC-42A3-9451-FCD17B967216}"/>
    <cellStyle name="20% – paryškinimas 2 2 4 4 4" xfId="15328" xr:uid="{413BD7C1-30A3-43C8-ACDD-1F81FC8AB8FA}"/>
    <cellStyle name="20% – paryškinimas 2 2 4 5" xfId="3016" xr:uid="{B4F9BC88-A3D7-45E4-9633-61244FB55B4C}"/>
    <cellStyle name="20% – paryškinimas 2 2 4 5 2" xfId="9856" xr:uid="{572F96D8-77A6-410F-9AB8-764D54729E1C}"/>
    <cellStyle name="20% – paryškinimas 2 2 4 5 2 2" xfId="23536" xr:uid="{44FF8A48-69B5-413B-9571-EE2848B547F3}"/>
    <cellStyle name="20% – paryškinimas 2 2 4 5 3" xfId="16696" xr:uid="{242A5F72-08A0-4A6C-846E-CD7ACA2ADBF2}"/>
    <cellStyle name="20% – paryškinimas 2 2 4 6" xfId="5752" xr:uid="{7AC9605A-419E-47DF-A2AB-742B1489048F}"/>
    <cellStyle name="20% – paryškinimas 2 2 4 6 2" xfId="12592" xr:uid="{0FA3321E-4992-47D4-BF3D-7C9F91FC6F25}"/>
    <cellStyle name="20% – paryškinimas 2 2 4 6 2 2" xfId="26272" xr:uid="{C8B70749-7C6D-4E8D-A7F3-6EF05E172822}"/>
    <cellStyle name="20% – paryškinimas 2 2 4 6 3" xfId="19432" xr:uid="{F59A34F5-CA82-4A80-9204-347A937C35B9}"/>
    <cellStyle name="20% – paryškinimas 2 2 4 7" xfId="7120" xr:uid="{7785D714-5334-470F-A3F6-E1E73CD4B7D8}"/>
    <cellStyle name="20% – paryškinimas 2 2 4 7 2" xfId="20800" xr:uid="{3F36E7CF-EC2E-4E89-B419-D1E3FF84BBC0}"/>
    <cellStyle name="20% – paryškinimas 2 2 4 8" xfId="13960" xr:uid="{108CB089-DA95-47E1-8A13-33EE45F7C041}"/>
    <cellStyle name="20% – paryškinimas 2 2 5" xfId="336" xr:uid="{421C652F-EE81-45B7-A0D0-1D81256CC416}"/>
    <cellStyle name="20% – paryškinimas 2 2 5 2" xfId="679" xr:uid="{1095FC9B-5C2C-4553-B6BB-162D4D30017C}"/>
    <cellStyle name="20% – paryškinimas 2 2 5 2 2" xfId="1363" xr:uid="{AF2B53C3-F274-4791-AD64-270D180572FB}"/>
    <cellStyle name="20% – paryškinimas 2 2 5 2 2 2" xfId="2731" xr:uid="{6821F4FE-7D19-42F5-8B40-79CC1F611DD9}"/>
    <cellStyle name="20% – paryškinimas 2 2 5 2 2 2 2" xfId="5467" xr:uid="{80D93881-B2E5-4E9F-BCCF-1D4B69443EAE}"/>
    <cellStyle name="20% – paryškinimas 2 2 5 2 2 2 2 2" xfId="12307" xr:uid="{41A36987-42E9-4761-8051-394D5DDAB5E9}"/>
    <cellStyle name="20% – paryškinimas 2 2 5 2 2 2 2 2 2" xfId="25987" xr:uid="{8260EBDD-FB8A-4458-A03C-AC3DD562FAFB}"/>
    <cellStyle name="20% – paryškinimas 2 2 5 2 2 2 2 3" xfId="19147" xr:uid="{BAF36DE0-CDD3-4C20-A443-75597C359D5F}"/>
    <cellStyle name="20% – paryškinimas 2 2 5 2 2 2 3" xfId="9571" xr:uid="{14646DAB-8851-4E65-A525-05D6991DA355}"/>
    <cellStyle name="20% – paryškinimas 2 2 5 2 2 2 3 2" xfId="23251" xr:uid="{824511FD-AE67-4C19-BE2B-730B1ACB9F15}"/>
    <cellStyle name="20% – paryškinimas 2 2 5 2 2 2 4" xfId="16411" xr:uid="{838A3D9A-6EB4-49E3-9379-DA924B2F0D52}"/>
    <cellStyle name="20% – paryškinimas 2 2 5 2 2 3" xfId="4099" xr:uid="{4D0E13D6-47EE-49D1-8197-2C00BDCA136B}"/>
    <cellStyle name="20% – paryškinimas 2 2 5 2 2 3 2" xfId="10939" xr:uid="{8DE24CDD-C29D-4BEE-B081-9CEBCC7437B6}"/>
    <cellStyle name="20% – paryškinimas 2 2 5 2 2 3 2 2" xfId="24619" xr:uid="{E89DEE3C-E090-446A-889E-F343FD9FC0E8}"/>
    <cellStyle name="20% – paryškinimas 2 2 5 2 2 3 3" xfId="17779" xr:uid="{1756E5FE-2155-4BB9-87DE-1AD4AC8472C9}"/>
    <cellStyle name="20% – paryškinimas 2 2 5 2 2 4" xfId="6835" xr:uid="{D28DD8E7-D1F1-4840-8EFF-FC9EC12119AA}"/>
    <cellStyle name="20% – paryškinimas 2 2 5 2 2 4 2" xfId="13675" xr:uid="{E4932F46-6E55-4ED1-A3B1-41D97D6B2B44}"/>
    <cellStyle name="20% – paryškinimas 2 2 5 2 2 4 2 2" xfId="27355" xr:uid="{705B9FEF-0E64-4B37-A8D4-0945D36846C3}"/>
    <cellStyle name="20% – paryškinimas 2 2 5 2 2 4 3" xfId="20515" xr:uid="{E6370124-DAC0-47F4-8A02-92B5F40D70EA}"/>
    <cellStyle name="20% – paryškinimas 2 2 5 2 2 5" xfId="8203" xr:uid="{2E9A1B29-42B0-4405-8FE2-E52315C489C9}"/>
    <cellStyle name="20% – paryškinimas 2 2 5 2 2 5 2" xfId="21883" xr:uid="{00B22D9D-7AC7-446C-BC84-8067CADB30CD}"/>
    <cellStyle name="20% – paryškinimas 2 2 5 2 2 6" xfId="15043" xr:uid="{F308A76F-F2D9-445E-92C7-7C2DDE1C7CE4}"/>
    <cellStyle name="20% – paryškinimas 2 2 5 2 3" xfId="2047" xr:uid="{9270B7D4-066D-4321-83D0-43B00F6BF3B5}"/>
    <cellStyle name="20% – paryškinimas 2 2 5 2 3 2" xfId="4783" xr:uid="{F23AD273-0AAD-439C-B269-7D9AF29C8569}"/>
    <cellStyle name="20% – paryškinimas 2 2 5 2 3 2 2" xfId="11623" xr:uid="{0057980D-3474-472D-82C0-26CC28EAE1C5}"/>
    <cellStyle name="20% – paryškinimas 2 2 5 2 3 2 2 2" xfId="25303" xr:uid="{67D8DE5B-C546-4324-8206-DF937DFA1E26}"/>
    <cellStyle name="20% – paryškinimas 2 2 5 2 3 2 3" xfId="18463" xr:uid="{CF90484E-DFCF-40DB-BDB1-9B733EBE94E5}"/>
    <cellStyle name="20% – paryškinimas 2 2 5 2 3 3" xfId="8887" xr:uid="{8C65A25C-8EAE-462D-8F00-E7F1BFD16CFE}"/>
    <cellStyle name="20% – paryškinimas 2 2 5 2 3 3 2" xfId="22567" xr:uid="{8AB8BE6F-F8C7-4BC6-99AF-C1BC8394A6CB}"/>
    <cellStyle name="20% – paryškinimas 2 2 5 2 3 4" xfId="15727" xr:uid="{75485CFF-B5CC-4F09-83A7-FFFECF16E583}"/>
    <cellStyle name="20% – paryškinimas 2 2 5 2 4" xfId="3415" xr:uid="{02A92545-B761-40C3-B11E-373819ED1C03}"/>
    <cellStyle name="20% – paryškinimas 2 2 5 2 4 2" xfId="10255" xr:uid="{B368B3DF-1B70-4D32-9BAC-2823FCF05DDD}"/>
    <cellStyle name="20% – paryškinimas 2 2 5 2 4 2 2" xfId="23935" xr:uid="{FB1AA9BE-ABCC-42F0-B4F7-1395B1A0D1B9}"/>
    <cellStyle name="20% – paryškinimas 2 2 5 2 4 3" xfId="17095" xr:uid="{67209EDA-9B84-4103-B8C9-B971566DE878}"/>
    <cellStyle name="20% – paryškinimas 2 2 5 2 5" xfId="6151" xr:uid="{621C816F-0398-4735-BA67-0EDB07C24E27}"/>
    <cellStyle name="20% – paryškinimas 2 2 5 2 5 2" xfId="12991" xr:uid="{776E27AB-0445-436F-81EA-8EA0E066544E}"/>
    <cellStyle name="20% – paryškinimas 2 2 5 2 5 2 2" xfId="26671" xr:uid="{D29D417C-BA0A-4591-A25A-4AE6AE87EC75}"/>
    <cellStyle name="20% – paryškinimas 2 2 5 2 5 3" xfId="19831" xr:uid="{CEF970DF-77B0-42B1-92E7-4511547B708A}"/>
    <cellStyle name="20% – paryškinimas 2 2 5 2 6" xfId="7519" xr:uid="{AB18FB28-8553-4077-AFB9-972EA244E7E3}"/>
    <cellStyle name="20% – paryškinimas 2 2 5 2 6 2" xfId="21199" xr:uid="{1C73D74A-874B-49BF-BFD6-0CF3A37A66C9}"/>
    <cellStyle name="20% – paryškinimas 2 2 5 2 7" xfId="14359" xr:uid="{2F4EAAFD-4B99-4AC9-82B8-FBC2A1AB4C43}"/>
    <cellStyle name="20% – paryškinimas 2 2 5 3" xfId="1021" xr:uid="{DE29EEC8-1D14-40B8-87C2-EEB1CE8B3618}"/>
    <cellStyle name="20% – paryškinimas 2 2 5 3 2" xfId="2389" xr:uid="{9E497A44-A224-4C82-9241-993481605F08}"/>
    <cellStyle name="20% – paryškinimas 2 2 5 3 2 2" xfId="5125" xr:uid="{DB2D68AA-D113-42EB-9AC3-35599AD08FC2}"/>
    <cellStyle name="20% – paryškinimas 2 2 5 3 2 2 2" xfId="11965" xr:uid="{C70CAAE9-0288-4C40-B354-8731D7C4E791}"/>
    <cellStyle name="20% – paryškinimas 2 2 5 3 2 2 2 2" xfId="25645" xr:uid="{CCCBFEBF-592E-4054-A540-F67A804F7232}"/>
    <cellStyle name="20% – paryškinimas 2 2 5 3 2 2 3" xfId="18805" xr:uid="{351BB36C-F08A-4E9E-997A-4E798CA6BE43}"/>
    <cellStyle name="20% – paryškinimas 2 2 5 3 2 3" xfId="9229" xr:uid="{53917C50-75E7-467E-8E02-63C8B81F1675}"/>
    <cellStyle name="20% – paryškinimas 2 2 5 3 2 3 2" xfId="22909" xr:uid="{8070550A-F271-42F7-B7D7-677FF7D7A866}"/>
    <cellStyle name="20% – paryškinimas 2 2 5 3 2 4" xfId="16069" xr:uid="{8023C0D8-2594-440B-978A-3F2282C06477}"/>
    <cellStyle name="20% – paryškinimas 2 2 5 3 3" xfId="3757" xr:uid="{47724766-196B-433C-BCCD-BBE6F36932A8}"/>
    <cellStyle name="20% – paryškinimas 2 2 5 3 3 2" xfId="10597" xr:uid="{EAAAD53E-5166-41B0-A384-ACACCFC0D9D3}"/>
    <cellStyle name="20% – paryškinimas 2 2 5 3 3 2 2" xfId="24277" xr:uid="{ABD841B7-1506-4BBA-B4FC-B53D4DEC1507}"/>
    <cellStyle name="20% – paryškinimas 2 2 5 3 3 3" xfId="17437" xr:uid="{3E0E0E3B-E382-449F-A7A4-07098758ECFD}"/>
    <cellStyle name="20% – paryškinimas 2 2 5 3 4" xfId="6493" xr:uid="{51457E2F-77F4-42FA-AE5F-4086ED8935B5}"/>
    <cellStyle name="20% – paryškinimas 2 2 5 3 4 2" xfId="13333" xr:uid="{6CCAB10B-9A70-4663-8092-573CE2236684}"/>
    <cellStyle name="20% – paryškinimas 2 2 5 3 4 2 2" xfId="27013" xr:uid="{A44AE2FA-3C77-4404-B321-227D90477C05}"/>
    <cellStyle name="20% – paryškinimas 2 2 5 3 4 3" xfId="20173" xr:uid="{2D1A1147-E09A-46AB-BC0A-01D9B268B43B}"/>
    <cellStyle name="20% – paryškinimas 2 2 5 3 5" xfId="7861" xr:uid="{F4ADCE0A-632D-4F48-BCF9-9AB3BAB5E4A5}"/>
    <cellStyle name="20% – paryškinimas 2 2 5 3 5 2" xfId="21541" xr:uid="{35423A00-56B0-4F5F-9F0C-E225D69B04FA}"/>
    <cellStyle name="20% – paryškinimas 2 2 5 3 6" xfId="14701" xr:uid="{EF7C6A3A-A38C-4846-83E1-17F27AE58694}"/>
    <cellStyle name="20% – paryškinimas 2 2 5 4" xfId="1705" xr:uid="{8F923057-4314-4FB0-83A1-6BD06C2378E0}"/>
    <cellStyle name="20% – paryškinimas 2 2 5 4 2" xfId="4441" xr:uid="{9387CE31-D8B2-487A-8810-E3A0A474A0A1}"/>
    <cellStyle name="20% – paryškinimas 2 2 5 4 2 2" xfId="11281" xr:uid="{B24E9B0A-E7F1-4507-B933-84A76B9B7592}"/>
    <cellStyle name="20% – paryškinimas 2 2 5 4 2 2 2" xfId="24961" xr:uid="{33E777AE-F6CD-4C87-8165-1D470DB9E8E6}"/>
    <cellStyle name="20% – paryškinimas 2 2 5 4 2 3" xfId="18121" xr:uid="{8CF59AA3-94E0-4E59-B06D-612A18535039}"/>
    <cellStyle name="20% – paryškinimas 2 2 5 4 3" xfId="8545" xr:uid="{1E815A43-4916-4664-ABC6-B97A63BA81E1}"/>
    <cellStyle name="20% – paryškinimas 2 2 5 4 3 2" xfId="22225" xr:uid="{9BA15CBA-0B42-4355-9ECE-FDB395F445D4}"/>
    <cellStyle name="20% – paryškinimas 2 2 5 4 4" xfId="15385" xr:uid="{A72E2E90-A973-49CE-801A-8D001D7AB91D}"/>
    <cellStyle name="20% – paryškinimas 2 2 5 5" xfId="3073" xr:uid="{1016F8C9-11BC-482A-AD9F-F45B2BCCA4EE}"/>
    <cellStyle name="20% – paryškinimas 2 2 5 5 2" xfId="9913" xr:uid="{364B7F1C-6A70-4504-A3CF-2E2E279768C7}"/>
    <cellStyle name="20% – paryškinimas 2 2 5 5 2 2" xfId="23593" xr:uid="{3AD4CE33-4C78-462A-80E9-2151178E18F6}"/>
    <cellStyle name="20% – paryškinimas 2 2 5 5 3" xfId="16753" xr:uid="{D8299426-2398-4688-BF08-5D4CC5F34728}"/>
    <cellStyle name="20% – paryškinimas 2 2 5 6" xfId="5809" xr:uid="{42396E19-61EA-46B0-B92E-F7D5E2927F18}"/>
    <cellStyle name="20% – paryškinimas 2 2 5 6 2" xfId="12649" xr:uid="{7774F7CE-5B9A-4EA5-92BA-706795D7F998}"/>
    <cellStyle name="20% – paryškinimas 2 2 5 6 2 2" xfId="26329" xr:uid="{B8014A95-F923-4602-A3B3-7C32AA1EB9CB}"/>
    <cellStyle name="20% – paryškinimas 2 2 5 6 3" xfId="19489" xr:uid="{EAE23191-520F-4074-8DF0-4B01289ABB97}"/>
    <cellStyle name="20% – paryškinimas 2 2 5 7" xfId="7177" xr:uid="{2F2F8AEB-0597-4968-AF94-A6BAD7C1DFCB}"/>
    <cellStyle name="20% – paryškinimas 2 2 5 7 2" xfId="20857" xr:uid="{41CBC95D-3CA8-4CBA-B513-2E536EF9D942}"/>
    <cellStyle name="20% – paryškinimas 2 2 5 8" xfId="14017" xr:uid="{327E1A1B-1209-4599-9185-749C671DBCCA}"/>
    <cellStyle name="20% – paryškinimas 2 2 6" xfId="393" xr:uid="{F893C7AB-36A7-4FFF-90D6-45162302FA2D}"/>
    <cellStyle name="20% – paryškinimas 2 2 6 2" xfId="1078" xr:uid="{D4FAC23D-3D79-4B64-8531-B8AC386842BE}"/>
    <cellStyle name="20% – paryškinimas 2 2 6 2 2" xfId="2446" xr:uid="{3621561A-7D91-4ACB-9949-94476A248387}"/>
    <cellStyle name="20% – paryškinimas 2 2 6 2 2 2" xfId="5182" xr:uid="{42881914-4412-4881-B5D6-E0EA79CC5D8B}"/>
    <cellStyle name="20% – paryškinimas 2 2 6 2 2 2 2" xfId="12022" xr:uid="{6972DF08-746D-4358-A119-C4FBDF4B9369}"/>
    <cellStyle name="20% – paryškinimas 2 2 6 2 2 2 2 2" xfId="25702" xr:uid="{031F9C42-FC16-4322-9909-A8BFF4DC6864}"/>
    <cellStyle name="20% – paryškinimas 2 2 6 2 2 2 3" xfId="18862" xr:uid="{967C55FD-8051-45C8-A6E2-34292C3F2238}"/>
    <cellStyle name="20% – paryškinimas 2 2 6 2 2 3" xfId="9286" xr:uid="{7242EA7A-2C72-428E-90AD-173419406F66}"/>
    <cellStyle name="20% – paryškinimas 2 2 6 2 2 3 2" xfId="22966" xr:uid="{3B7AB647-5045-450C-A60E-AC30C81E9899}"/>
    <cellStyle name="20% – paryškinimas 2 2 6 2 2 4" xfId="16126" xr:uid="{7C506F48-27BE-4A5D-9029-8FD7D337BE6E}"/>
    <cellStyle name="20% – paryškinimas 2 2 6 2 3" xfId="3814" xr:uid="{B74F0EF6-BCFD-4DE1-B019-1F86852A55A7}"/>
    <cellStyle name="20% – paryškinimas 2 2 6 2 3 2" xfId="10654" xr:uid="{53A80B6D-BA8B-43B9-8AC8-F4B6CAFAD7E4}"/>
    <cellStyle name="20% – paryškinimas 2 2 6 2 3 2 2" xfId="24334" xr:uid="{4242181A-06CF-4209-BE9E-FB95158F0947}"/>
    <cellStyle name="20% – paryškinimas 2 2 6 2 3 3" xfId="17494" xr:uid="{4FCEB22B-2479-4C50-9A11-2A5592D98AE6}"/>
    <cellStyle name="20% – paryškinimas 2 2 6 2 4" xfId="6550" xr:uid="{FF97B8DA-7F01-49D6-880E-AFDAAF094C12}"/>
    <cellStyle name="20% – paryškinimas 2 2 6 2 4 2" xfId="13390" xr:uid="{C9E57F04-C791-4D02-8C85-7FA1959126E8}"/>
    <cellStyle name="20% – paryškinimas 2 2 6 2 4 2 2" xfId="27070" xr:uid="{FE349208-F8B8-42CA-8F44-6A5A34A47195}"/>
    <cellStyle name="20% – paryškinimas 2 2 6 2 4 3" xfId="20230" xr:uid="{16494A24-4A0E-4DD0-99B2-BCDC96412A1A}"/>
    <cellStyle name="20% – paryškinimas 2 2 6 2 5" xfId="7918" xr:uid="{43D36F6A-29BB-40BF-AD7D-DC3710FE2465}"/>
    <cellStyle name="20% – paryškinimas 2 2 6 2 5 2" xfId="21598" xr:uid="{E9C6C242-6369-4072-934B-3F7F7CAFE22D}"/>
    <cellStyle name="20% – paryškinimas 2 2 6 2 6" xfId="14758" xr:uid="{8A4A1D21-F8B7-4382-82C9-EF2ECD190E44}"/>
    <cellStyle name="20% – paryškinimas 2 2 6 3" xfId="1762" xr:uid="{CE32BDF2-BFE6-45AE-8AFF-5B82B0F1D5BB}"/>
    <cellStyle name="20% – paryškinimas 2 2 6 3 2" xfId="4498" xr:uid="{297BF054-4288-454B-ABE6-312B479D4779}"/>
    <cellStyle name="20% – paryškinimas 2 2 6 3 2 2" xfId="11338" xr:uid="{209B6A00-DDBF-41A7-8D9F-5F774EFDFCDF}"/>
    <cellStyle name="20% – paryškinimas 2 2 6 3 2 2 2" xfId="25018" xr:uid="{26A236FD-73E3-4A99-A8B2-A23231C3E8FC}"/>
    <cellStyle name="20% – paryškinimas 2 2 6 3 2 3" xfId="18178" xr:uid="{66B55DE3-022C-4420-8E6D-DD1A001D3274}"/>
    <cellStyle name="20% – paryškinimas 2 2 6 3 3" xfId="8602" xr:uid="{6005D340-2617-46B2-A667-C84EBC1C805A}"/>
    <cellStyle name="20% – paryškinimas 2 2 6 3 3 2" xfId="22282" xr:uid="{FA909A14-559B-4104-87F2-B0E8BEC6E44E}"/>
    <cellStyle name="20% – paryškinimas 2 2 6 3 4" xfId="15442" xr:uid="{FB97D1E4-F602-4662-BD0B-1133947367A8}"/>
    <cellStyle name="20% – paryškinimas 2 2 6 4" xfId="3130" xr:uid="{98395339-AA6F-4AB4-A21E-ECACCB25B754}"/>
    <cellStyle name="20% – paryškinimas 2 2 6 4 2" xfId="9970" xr:uid="{11F70709-D7D1-4F6E-8979-955FD15E3B4A}"/>
    <cellStyle name="20% – paryškinimas 2 2 6 4 2 2" xfId="23650" xr:uid="{44122989-105C-4987-833E-7462BF8340A9}"/>
    <cellStyle name="20% – paryškinimas 2 2 6 4 3" xfId="16810" xr:uid="{D6584316-E200-46C3-8BEA-109341DC7740}"/>
    <cellStyle name="20% – paryškinimas 2 2 6 5" xfId="5866" xr:uid="{49E00DED-2F51-4B8B-844B-74F318DC9D64}"/>
    <cellStyle name="20% – paryškinimas 2 2 6 5 2" xfId="12706" xr:uid="{95520044-3672-4B65-BA9F-2779ECF8822E}"/>
    <cellStyle name="20% – paryškinimas 2 2 6 5 2 2" xfId="26386" xr:uid="{DE82AC47-DDBF-46A4-B5D6-7EA7DEC6852F}"/>
    <cellStyle name="20% – paryškinimas 2 2 6 5 3" xfId="19546" xr:uid="{844E14FA-8AD7-4224-90D3-C516082D5811}"/>
    <cellStyle name="20% – paryškinimas 2 2 6 6" xfId="7234" xr:uid="{4122E688-1E4A-4F5C-8B39-AF20A5003BFE}"/>
    <cellStyle name="20% – paryškinimas 2 2 6 6 2" xfId="20914" xr:uid="{4D332581-682A-4EB1-923C-27968F7359B4}"/>
    <cellStyle name="20% – paryškinimas 2 2 6 7" xfId="14074" xr:uid="{842299E0-BF79-4A6A-80AC-351F390D5242}"/>
    <cellStyle name="20% – paryškinimas 2 2 7" xfId="736" xr:uid="{7313ACC8-74DE-48BC-8791-DDEC1CB2AB7E}"/>
    <cellStyle name="20% – paryškinimas 2 2 7 2" xfId="2104" xr:uid="{1958F09B-D912-421F-9C11-60E964E4D999}"/>
    <cellStyle name="20% – paryškinimas 2 2 7 2 2" xfId="4840" xr:uid="{83CA159E-DD2C-4552-B15A-F30FBCB24C1C}"/>
    <cellStyle name="20% – paryškinimas 2 2 7 2 2 2" xfId="11680" xr:uid="{957A59A7-A891-456F-BAEC-5C0377D23355}"/>
    <cellStyle name="20% – paryškinimas 2 2 7 2 2 2 2" xfId="25360" xr:uid="{79C65C06-993F-42EC-9727-7FDEE6CE5E25}"/>
    <cellStyle name="20% – paryškinimas 2 2 7 2 2 3" xfId="18520" xr:uid="{B7DDDCFD-A218-4884-AD64-4483E34407E0}"/>
    <cellStyle name="20% – paryškinimas 2 2 7 2 3" xfId="8944" xr:uid="{CF37F610-0007-42EB-80D0-E5B937D62329}"/>
    <cellStyle name="20% – paryškinimas 2 2 7 2 3 2" xfId="22624" xr:uid="{E1A0AC33-36A6-44BE-8362-DF9C0DCA2736}"/>
    <cellStyle name="20% – paryškinimas 2 2 7 2 4" xfId="15784" xr:uid="{1905722B-CF4B-46A8-97A6-9BEDF5C0BFD8}"/>
    <cellStyle name="20% – paryškinimas 2 2 7 3" xfId="3472" xr:uid="{A2DD48A1-2162-46A6-8A49-E3FB7B8562BA}"/>
    <cellStyle name="20% – paryškinimas 2 2 7 3 2" xfId="10312" xr:uid="{913C88DB-7F96-4E3A-A70B-CC1B68E9442F}"/>
    <cellStyle name="20% – paryškinimas 2 2 7 3 2 2" xfId="23992" xr:uid="{188691C7-0D11-4CAD-ACB3-419EB318955C}"/>
    <cellStyle name="20% – paryškinimas 2 2 7 3 3" xfId="17152" xr:uid="{220D8FA7-D5B6-4229-853B-BA93E7A3D7CE}"/>
    <cellStyle name="20% – paryškinimas 2 2 7 4" xfId="6208" xr:uid="{1E50B286-4176-45E6-B0E5-65DF7233E982}"/>
    <cellStyle name="20% – paryškinimas 2 2 7 4 2" xfId="13048" xr:uid="{7AC98F93-CE19-4667-85BF-A72350429A1D}"/>
    <cellStyle name="20% – paryškinimas 2 2 7 4 2 2" xfId="26728" xr:uid="{457EBFEF-79C8-4E2B-A773-BE34010DBCEE}"/>
    <cellStyle name="20% – paryškinimas 2 2 7 4 3" xfId="19888" xr:uid="{053C4249-0D15-40AE-A00A-F860ED09DC4D}"/>
    <cellStyle name="20% – paryškinimas 2 2 7 5" xfId="7576" xr:uid="{22DB8F43-BFB7-4067-8311-3A46DE090632}"/>
    <cellStyle name="20% – paryškinimas 2 2 7 5 2" xfId="21256" xr:uid="{8BAC71D6-69B6-4248-B028-D413F2CE373A}"/>
    <cellStyle name="20% – paryškinimas 2 2 7 6" xfId="14416" xr:uid="{F374C27B-7D43-4E17-BC73-1D4E3E60A2AC}"/>
    <cellStyle name="20% – paryškinimas 2 2 8" xfId="1420" xr:uid="{2818C840-1163-4A65-90D9-0E447452DFD2}"/>
    <cellStyle name="20% – paryškinimas 2 2 8 2" xfId="4156" xr:uid="{9EB11F44-FF44-45DF-9330-839BD381E41B}"/>
    <cellStyle name="20% – paryškinimas 2 2 8 2 2" xfId="10996" xr:uid="{6EA67EA0-5CED-4B14-B67A-5ED55EBDCB6C}"/>
    <cellStyle name="20% – paryškinimas 2 2 8 2 2 2" xfId="24676" xr:uid="{1043E27D-1334-4D05-B7EF-E0479B76F97A}"/>
    <cellStyle name="20% – paryškinimas 2 2 8 2 3" xfId="17836" xr:uid="{460F61CC-3E6C-49C7-8B2A-87609450EC0E}"/>
    <cellStyle name="20% – paryškinimas 2 2 8 3" xfId="8260" xr:uid="{CF565D01-2084-4E9E-BCDD-8ED8890D8B83}"/>
    <cellStyle name="20% – paryškinimas 2 2 8 3 2" xfId="21940" xr:uid="{8D41602E-3669-47F5-A887-A6CF33B6C856}"/>
    <cellStyle name="20% – paryškinimas 2 2 8 4" xfId="15100" xr:uid="{DD6F098D-2E87-42AD-927D-10DC96868DF0}"/>
    <cellStyle name="20% – paryškinimas 2 2 9" xfId="2788" xr:uid="{D9C697E9-0769-472F-88C0-C0CCC50C280C}"/>
    <cellStyle name="20% – paryškinimas 2 2 9 2" xfId="9628" xr:uid="{4C066DC7-FF4F-4944-B6E1-D9B818D7A176}"/>
    <cellStyle name="20% – paryškinimas 2 2 9 2 2" xfId="23308" xr:uid="{3C89D5C8-DFE7-4388-A57F-0A4F836969B1}"/>
    <cellStyle name="20% – paryškinimas 2 2 9 3" xfId="16468" xr:uid="{68C72EE5-20D5-4895-9075-A1C4CEFCFA8C}"/>
    <cellStyle name="20% – paryškinimas 2 3" xfId="67" xr:uid="{E11ED7DC-0D3C-4316-8A73-29FFE8769BCB}"/>
    <cellStyle name="20% – paryškinimas 2 3 10" xfId="5543" xr:uid="{ACE2725C-0E8F-4C62-8116-2585459144E5}"/>
    <cellStyle name="20% – paryškinimas 2 3 10 2" xfId="12383" xr:uid="{18D09CF8-FF9A-47CB-88D9-A44C4EDC6532}"/>
    <cellStyle name="20% – paryškinimas 2 3 10 2 2" xfId="26063" xr:uid="{BBF74F88-BFFE-42D1-9FAF-667E9D4A33C2}"/>
    <cellStyle name="20% – paryškinimas 2 3 10 3" xfId="19223" xr:uid="{ECB9685F-CEA6-46AC-9B5D-53509CF7972E}"/>
    <cellStyle name="20% – paryškinimas 2 3 11" xfId="6911" xr:uid="{E7142776-E4AF-4EB0-BA23-F8C89235DB7C}"/>
    <cellStyle name="20% – paryškinimas 2 3 11 2" xfId="20591" xr:uid="{C384E5A7-0A22-4484-A163-E1711989048C}"/>
    <cellStyle name="20% – paryškinimas 2 3 12" xfId="13751" xr:uid="{7E0CD50C-0512-4A90-AAC9-04C40762F5BB}"/>
    <cellStyle name="20% – paryškinimas 2 3 2" xfId="125" xr:uid="{4D4A0E11-BC10-4E2C-9CE7-F04234984405}"/>
    <cellStyle name="20% – paryškinimas 2 3 2 2" xfId="240" xr:uid="{E90F5802-FCB6-4048-9046-29A6180B5E2D}"/>
    <cellStyle name="20% – paryškinimas 2 3 2 2 2" xfId="583" xr:uid="{F5F4DB7B-3D82-473B-9C6B-909E79CCFBE8}"/>
    <cellStyle name="20% – paryškinimas 2 3 2 2 2 2" xfId="1268" xr:uid="{FDCB1F8B-77D5-4763-8A44-AA00F3797B20}"/>
    <cellStyle name="20% – paryškinimas 2 3 2 2 2 2 2" xfId="2636" xr:uid="{B199517F-6330-4ED5-B5BA-5C806C4369CA}"/>
    <cellStyle name="20% – paryškinimas 2 3 2 2 2 2 2 2" xfId="5372" xr:uid="{69E53F5B-BF11-44FA-91F5-FE0E9224948B}"/>
    <cellStyle name="20% – paryškinimas 2 3 2 2 2 2 2 2 2" xfId="12212" xr:uid="{24A13B6A-18E2-4509-B1F7-50820A00B8A0}"/>
    <cellStyle name="20% – paryškinimas 2 3 2 2 2 2 2 2 2 2" xfId="25892" xr:uid="{A9B066A1-E459-4DAB-917E-AC6C744C2542}"/>
    <cellStyle name="20% – paryškinimas 2 3 2 2 2 2 2 2 3" xfId="19052" xr:uid="{089EDF0F-D4DC-4D68-976D-8E5580835A24}"/>
    <cellStyle name="20% – paryškinimas 2 3 2 2 2 2 2 3" xfId="9476" xr:uid="{65D1F985-BE2C-473D-AA10-59DB7E08F41F}"/>
    <cellStyle name="20% – paryškinimas 2 3 2 2 2 2 2 3 2" xfId="23156" xr:uid="{B592F7E2-EC0A-44F2-8539-207150F42028}"/>
    <cellStyle name="20% – paryškinimas 2 3 2 2 2 2 2 4" xfId="16316" xr:uid="{38F1EB80-64BD-4250-A0D5-EDBE3767ABDA}"/>
    <cellStyle name="20% – paryškinimas 2 3 2 2 2 2 3" xfId="4004" xr:uid="{D06D4624-494D-4455-9827-3862FFD9FBC4}"/>
    <cellStyle name="20% – paryškinimas 2 3 2 2 2 2 3 2" xfId="10844" xr:uid="{D73D2153-B246-4A63-B818-177AC79E6326}"/>
    <cellStyle name="20% – paryškinimas 2 3 2 2 2 2 3 2 2" xfId="24524" xr:uid="{BD9C749D-078A-42E7-8687-C48FCFCC3A60}"/>
    <cellStyle name="20% – paryškinimas 2 3 2 2 2 2 3 3" xfId="17684" xr:uid="{7150D6D7-AFC2-482C-9384-06E0FD415A92}"/>
    <cellStyle name="20% – paryškinimas 2 3 2 2 2 2 4" xfId="6740" xr:uid="{284A0DCC-D2B2-4AB1-966E-3E124FD9210E}"/>
    <cellStyle name="20% – paryškinimas 2 3 2 2 2 2 4 2" xfId="13580" xr:uid="{89EF890D-BBE5-4421-B986-66884413951B}"/>
    <cellStyle name="20% – paryškinimas 2 3 2 2 2 2 4 2 2" xfId="27260" xr:uid="{C8551E74-013C-42CA-A01B-99B0DFA3C56A}"/>
    <cellStyle name="20% – paryškinimas 2 3 2 2 2 2 4 3" xfId="20420" xr:uid="{CFEAC97F-94D4-4F61-A54E-F5357B6D9127}"/>
    <cellStyle name="20% – paryškinimas 2 3 2 2 2 2 5" xfId="8108" xr:uid="{837FCCE4-F3CC-4BA1-A46D-EF9BA5051FFA}"/>
    <cellStyle name="20% – paryškinimas 2 3 2 2 2 2 5 2" xfId="21788" xr:uid="{2580B3D1-1AC9-4325-8EDD-6C21F139358F}"/>
    <cellStyle name="20% – paryškinimas 2 3 2 2 2 2 6" xfId="14948" xr:uid="{CB55F656-089C-4927-A056-00658503E79C}"/>
    <cellStyle name="20% – paryškinimas 2 3 2 2 2 3" xfId="1952" xr:uid="{10040EF3-1A03-4B90-84C2-AA32021B9140}"/>
    <cellStyle name="20% – paryškinimas 2 3 2 2 2 3 2" xfId="4688" xr:uid="{C6EC94EF-F0DF-4710-A0D6-4E74F12D111D}"/>
    <cellStyle name="20% – paryškinimas 2 3 2 2 2 3 2 2" xfId="11528" xr:uid="{3637862C-2F0A-405E-A7AF-2278AAC3199A}"/>
    <cellStyle name="20% – paryškinimas 2 3 2 2 2 3 2 2 2" xfId="25208" xr:uid="{D331EA5F-39B4-4FB1-8B34-9528884B9410}"/>
    <cellStyle name="20% – paryškinimas 2 3 2 2 2 3 2 3" xfId="18368" xr:uid="{0659054B-5786-44E2-8A78-948F71A7498C}"/>
    <cellStyle name="20% – paryškinimas 2 3 2 2 2 3 3" xfId="8792" xr:uid="{BACC1397-BE13-48E7-B18F-5C36B6C85C78}"/>
    <cellStyle name="20% – paryškinimas 2 3 2 2 2 3 3 2" xfId="22472" xr:uid="{02C96535-2A66-4958-8CD7-4AE52E2F77ED}"/>
    <cellStyle name="20% – paryškinimas 2 3 2 2 2 3 4" xfId="15632" xr:uid="{AE01D8DF-1D74-400A-8E01-A7FAF20F997E}"/>
    <cellStyle name="20% – paryškinimas 2 3 2 2 2 4" xfId="3320" xr:uid="{8A8CC4A9-93F9-4E5E-ACC6-99B347E69040}"/>
    <cellStyle name="20% – paryškinimas 2 3 2 2 2 4 2" xfId="10160" xr:uid="{47EFB0EB-4CC6-4DF2-B8F2-BBD7CE33A704}"/>
    <cellStyle name="20% – paryškinimas 2 3 2 2 2 4 2 2" xfId="23840" xr:uid="{F22674EB-C0FC-42E9-AA92-83520BFC9F95}"/>
    <cellStyle name="20% – paryškinimas 2 3 2 2 2 4 3" xfId="17000" xr:uid="{F8D2005F-A917-4EF4-8095-5D4208692EED}"/>
    <cellStyle name="20% – paryškinimas 2 3 2 2 2 5" xfId="6056" xr:uid="{8753F077-4D05-4E64-A3AF-9EDEE3DD4FF3}"/>
    <cellStyle name="20% – paryškinimas 2 3 2 2 2 5 2" xfId="12896" xr:uid="{A12EE62F-BA84-495E-BA77-94F0AEACA1B6}"/>
    <cellStyle name="20% – paryškinimas 2 3 2 2 2 5 2 2" xfId="26576" xr:uid="{CD7C3652-F4C4-40F0-BCC3-92D5105C4648}"/>
    <cellStyle name="20% – paryškinimas 2 3 2 2 2 5 3" xfId="19736" xr:uid="{56FD3946-640A-4D42-B888-9634CC245499}"/>
    <cellStyle name="20% – paryškinimas 2 3 2 2 2 6" xfId="7424" xr:uid="{23F279B7-58F8-47DF-AEF2-F434D100C0C3}"/>
    <cellStyle name="20% – paryškinimas 2 3 2 2 2 6 2" xfId="21104" xr:uid="{8D3F86BD-2C0F-4198-A51F-560FF776F2AC}"/>
    <cellStyle name="20% – paryškinimas 2 3 2 2 2 7" xfId="14264" xr:uid="{E8E750BB-7743-43AA-ABBE-66FC71D29C45}"/>
    <cellStyle name="20% – paryškinimas 2 3 2 2 3" xfId="926" xr:uid="{97F91C8D-70E6-4AA8-83A7-EA9C027714B8}"/>
    <cellStyle name="20% – paryškinimas 2 3 2 2 3 2" xfId="2294" xr:uid="{C610FAF0-4C42-4F9B-9D5A-86824C3C16CB}"/>
    <cellStyle name="20% – paryškinimas 2 3 2 2 3 2 2" xfId="5030" xr:uid="{E3D6DD57-6392-4D1B-80CD-64652D32E1C9}"/>
    <cellStyle name="20% – paryškinimas 2 3 2 2 3 2 2 2" xfId="11870" xr:uid="{5C6602FE-DA11-491E-8EAD-95A2854D03E5}"/>
    <cellStyle name="20% – paryškinimas 2 3 2 2 3 2 2 2 2" xfId="25550" xr:uid="{E5C8093F-6C31-435C-A989-A1F89AA6FDB3}"/>
    <cellStyle name="20% – paryškinimas 2 3 2 2 3 2 2 3" xfId="18710" xr:uid="{E43D6273-C3AF-42F1-A23D-31577BE5A8F7}"/>
    <cellStyle name="20% – paryškinimas 2 3 2 2 3 2 3" xfId="9134" xr:uid="{56BA4ECC-5F81-45A0-860F-6FA1D7578D5D}"/>
    <cellStyle name="20% – paryškinimas 2 3 2 2 3 2 3 2" xfId="22814" xr:uid="{257AC16F-F27D-4208-9368-9DA6DBCD98E3}"/>
    <cellStyle name="20% – paryškinimas 2 3 2 2 3 2 4" xfId="15974" xr:uid="{70439F61-2146-4D75-B45F-9D9FAFF8BC16}"/>
    <cellStyle name="20% – paryškinimas 2 3 2 2 3 3" xfId="3662" xr:uid="{FB5624CC-AC8B-4F6C-942E-A63A075AA95D}"/>
    <cellStyle name="20% – paryškinimas 2 3 2 2 3 3 2" xfId="10502" xr:uid="{DF14D5FB-249E-4749-817B-4BD6B4A6C113}"/>
    <cellStyle name="20% – paryškinimas 2 3 2 2 3 3 2 2" xfId="24182" xr:uid="{DA1B5331-682C-48F2-AF45-8F00F92EE75A}"/>
    <cellStyle name="20% – paryškinimas 2 3 2 2 3 3 3" xfId="17342" xr:uid="{49670C7F-8F2B-4542-854B-49FC03B9DC88}"/>
    <cellStyle name="20% – paryškinimas 2 3 2 2 3 4" xfId="6398" xr:uid="{8FF204C3-49AB-499E-BDDC-EF8D123D4C08}"/>
    <cellStyle name="20% – paryškinimas 2 3 2 2 3 4 2" xfId="13238" xr:uid="{E5461BC7-D96C-48BD-B90C-2922E36F09D0}"/>
    <cellStyle name="20% – paryškinimas 2 3 2 2 3 4 2 2" xfId="26918" xr:uid="{F7B5E627-39FC-4E22-822A-689E6F710778}"/>
    <cellStyle name="20% – paryškinimas 2 3 2 2 3 4 3" xfId="20078" xr:uid="{B2514162-6B67-437E-ACBF-33C9C97C5E88}"/>
    <cellStyle name="20% – paryškinimas 2 3 2 2 3 5" xfId="7766" xr:uid="{06307226-F176-4EF8-8221-73DDFB96876E}"/>
    <cellStyle name="20% – paryškinimas 2 3 2 2 3 5 2" xfId="21446" xr:uid="{884F3ADD-D0D3-47E4-98ED-E362614C3FA5}"/>
    <cellStyle name="20% – paryškinimas 2 3 2 2 3 6" xfId="14606" xr:uid="{F6474EE9-FBF3-4274-92B3-F59E04451B08}"/>
    <cellStyle name="20% – paryškinimas 2 3 2 2 4" xfId="1610" xr:uid="{FA086B6F-CD4A-4F23-BF7D-5F01DA6378AD}"/>
    <cellStyle name="20% – paryškinimas 2 3 2 2 4 2" xfId="4346" xr:uid="{7DDD288C-6A45-4E67-A34B-945D56437AE2}"/>
    <cellStyle name="20% – paryškinimas 2 3 2 2 4 2 2" xfId="11186" xr:uid="{FA37A266-9B00-4290-89B4-6C19CDF8B5DE}"/>
    <cellStyle name="20% – paryškinimas 2 3 2 2 4 2 2 2" xfId="24866" xr:uid="{ED00300F-B71E-41BD-9E8B-75A1F610A90A}"/>
    <cellStyle name="20% – paryškinimas 2 3 2 2 4 2 3" xfId="18026" xr:uid="{5747496D-5FD6-43EA-89EF-9899462CB725}"/>
    <cellStyle name="20% – paryškinimas 2 3 2 2 4 3" xfId="8450" xr:uid="{8F553E65-8E0B-406E-BA1E-3403F43B6C2A}"/>
    <cellStyle name="20% – paryškinimas 2 3 2 2 4 3 2" xfId="22130" xr:uid="{16EF5573-B45D-4E19-8065-C72241957A46}"/>
    <cellStyle name="20% – paryškinimas 2 3 2 2 4 4" xfId="15290" xr:uid="{A753FAE5-08AB-44B8-8509-359E65604FB4}"/>
    <cellStyle name="20% – paryškinimas 2 3 2 2 5" xfId="2978" xr:uid="{91C32435-A208-449D-88ED-4CAF254C6460}"/>
    <cellStyle name="20% – paryškinimas 2 3 2 2 5 2" xfId="9818" xr:uid="{492143D1-BA99-47D3-BB70-6F02588829C1}"/>
    <cellStyle name="20% – paryškinimas 2 3 2 2 5 2 2" xfId="23498" xr:uid="{A68977E6-804F-44F0-85D7-636406D3C3A9}"/>
    <cellStyle name="20% – paryškinimas 2 3 2 2 5 3" xfId="16658" xr:uid="{F86AF47E-8B8E-4AD2-90C0-EAB4450C6195}"/>
    <cellStyle name="20% – paryškinimas 2 3 2 2 6" xfId="5714" xr:uid="{26184D56-E942-448F-8CF5-AB757E68ED7B}"/>
    <cellStyle name="20% – paryškinimas 2 3 2 2 6 2" xfId="12554" xr:uid="{4F5BF10A-7D62-47D1-B24F-A521C79C8D91}"/>
    <cellStyle name="20% – paryškinimas 2 3 2 2 6 2 2" xfId="26234" xr:uid="{D8EC405C-EBEB-4407-864B-F411AE033E76}"/>
    <cellStyle name="20% – paryškinimas 2 3 2 2 6 3" xfId="19394" xr:uid="{BEF25E66-53F7-430A-9215-C76A54E16DA5}"/>
    <cellStyle name="20% – paryškinimas 2 3 2 2 7" xfId="7082" xr:uid="{6844BFE2-F118-43BD-B76B-B5678E5917C4}"/>
    <cellStyle name="20% – paryškinimas 2 3 2 2 7 2" xfId="20762" xr:uid="{40EC5218-0FB2-40B2-9495-26241ADFC1B1}"/>
    <cellStyle name="20% – paryškinimas 2 3 2 2 8" xfId="13922" xr:uid="{595AB5CC-76F0-4744-89DA-FF6C7E7C794A}"/>
    <cellStyle name="20% – paryškinimas 2 3 2 3" xfId="469" xr:uid="{3DA00073-1E73-4788-A1FB-9128F0D50A10}"/>
    <cellStyle name="20% – paryškinimas 2 3 2 3 2" xfId="1154" xr:uid="{8A9AEAB9-1BE8-4BC7-B3B7-CFA4B93F2800}"/>
    <cellStyle name="20% – paryškinimas 2 3 2 3 2 2" xfId="2522" xr:uid="{FCB966DF-331E-43C6-B00F-B6383230D5C1}"/>
    <cellStyle name="20% – paryškinimas 2 3 2 3 2 2 2" xfId="5258" xr:uid="{A8CFB53B-844D-431C-8E36-91BDDD2E89C7}"/>
    <cellStyle name="20% – paryškinimas 2 3 2 3 2 2 2 2" xfId="12098" xr:uid="{8C8EFC56-F435-41B5-B57E-3F79AEE9FC99}"/>
    <cellStyle name="20% – paryškinimas 2 3 2 3 2 2 2 2 2" xfId="25778" xr:uid="{57F0DC31-26DC-4354-A790-B5A4F767D19D}"/>
    <cellStyle name="20% – paryškinimas 2 3 2 3 2 2 2 3" xfId="18938" xr:uid="{A27CCEC9-5658-4FD9-A758-571EC63F32F2}"/>
    <cellStyle name="20% – paryškinimas 2 3 2 3 2 2 3" xfId="9362" xr:uid="{1F506851-FE8E-4C96-AEC6-A85D9E9CDDC9}"/>
    <cellStyle name="20% – paryškinimas 2 3 2 3 2 2 3 2" xfId="23042" xr:uid="{36501AB9-B972-4C89-BAD4-B3F0416350B3}"/>
    <cellStyle name="20% – paryškinimas 2 3 2 3 2 2 4" xfId="16202" xr:uid="{1172C5C4-28C7-49BB-854F-96C97CAA2418}"/>
    <cellStyle name="20% – paryškinimas 2 3 2 3 2 3" xfId="3890" xr:uid="{BB54FB1F-6970-4AB2-9CC4-9ECD5D04BF2E}"/>
    <cellStyle name="20% – paryškinimas 2 3 2 3 2 3 2" xfId="10730" xr:uid="{A90D6674-982B-49DE-9A78-FD51FC4EF311}"/>
    <cellStyle name="20% – paryškinimas 2 3 2 3 2 3 2 2" xfId="24410" xr:uid="{16F87CF2-08B8-45E0-9732-40A79F432414}"/>
    <cellStyle name="20% – paryškinimas 2 3 2 3 2 3 3" xfId="17570" xr:uid="{04BB3A52-1E67-4509-B844-F381C4CF6D7B}"/>
    <cellStyle name="20% – paryškinimas 2 3 2 3 2 4" xfId="6626" xr:uid="{62C6361C-7A30-48E6-81BE-D880852127E7}"/>
    <cellStyle name="20% – paryškinimas 2 3 2 3 2 4 2" xfId="13466" xr:uid="{648E7D8F-F1CF-410F-81F0-C18B7FEB1352}"/>
    <cellStyle name="20% – paryškinimas 2 3 2 3 2 4 2 2" xfId="27146" xr:uid="{907A7289-E6AF-4076-B803-0E6C60C0241B}"/>
    <cellStyle name="20% – paryškinimas 2 3 2 3 2 4 3" xfId="20306" xr:uid="{466EFED7-1D62-4FC0-9E68-50B25DF28964}"/>
    <cellStyle name="20% – paryškinimas 2 3 2 3 2 5" xfId="7994" xr:uid="{93415C2F-2FC1-494E-8084-0EF7744EEC57}"/>
    <cellStyle name="20% – paryškinimas 2 3 2 3 2 5 2" xfId="21674" xr:uid="{F2F85896-9FBC-4E4E-BDC2-B395E75DC009}"/>
    <cellStyle name="20% – paryškinimas 2 3 2 3 2 6" xfId="14834" xr:uid="{5FC97704-7BE6-4D30-93CC-7B9FD3A132BC}"/>
    <cellStyle name="20% – paryškinimas 2 3 2 3 3" xfId="1838" xr:uid="{DF58E91C-7BB3-48CB-8D96-E62B3AE2E64B}"/>
    <cellStyle name="20% – paryškinimas 2 3 2 3 3 2" xfId="4574" xr:uid="{F490D076-B1C3-4EFF-BF73-9ACAB8D2FB84}"/>
    <cellStyle name="20% – paryškinimas 2 3 2 3 3 2 2" xfId="11414" xr:uid="{DC6A059E-DD32-41C2-98FB-8175F633D3B6}"/>
    <cellStyle name="20% – paryškinimas 2 3 2 3 3 2 2 2" xfId="25094" xr:uid="{2D6D4B0D-9445-4067-80AB-516CCD17FE30}"/>
    <cellStyle name="20% – paryškinimas 2 3 2 3 3 2 3" xfId="18254" xr:uid="{9F848688-0E64-4391-A169-6658EAB4877B}"/>
    <cellStyle name="20% – paryškinimas 2 3 2 3 3 3" xfId="8678" xr:uid="{3F194629-B7FE-4EFC-918C-BD6F8CEC98AB}"/>
    <cellStyle name="20% – paryškinimas 2 3 2 3 3 3 2" xfId="22358" xr:uid="{AF7EEDC9-5441-4C60-A817-E1C43B9A353F}"/>
    <cellStyle name="20% – paryškinimas 2 3 2 3 3 4" xfId="15518" xr:uid="{0ABABA16-46D4-41DB-88FF-A3EB92629D1E}"/>
    <cellStyle name="20% – paryškinimas 2 3 2 3 4" xfId="3206" xr:uid="{116FA53D-1DF2-4305-A9E6-CA8CE45CD88B}"/>
    <cellStyle name="20% – paryškinimas 2 3 2 3 4 2" xfId="10046" xr:uid="{C887CD4B-B7D2-4613-9D1E-AA1D1D2D9CD8}"/>
    <cellStyle name="20% – paryškinimas 2 3 2 3 4 2 2" xfId="23726" xr:uid="{5C69CC15-7786-4A86-9E34-C2B7BBA738F2}"/>
    <cellStyle name="20% – paryškinimas 2 3 2 3 4 3" xfId="16886" xr:uid="{AFE888F0-B446-492E-AA05-A7FBC7BAC659}"/>
    <cellStyle name="20% – paryškinimas 2 3 2 3 5" xfId="5942" xr:uid="{65F000F6-BED9-49C0-A9FD-A1A9087AAEC0}"/>
    <cellStyle name="20% – paryškinimas 2 3 2 3 5 2" xfId="12782" xr:uid="{20C5FF10-B683-4BDF-B7DB-C175A54AAD09}"/>
    <cellStyle name="20% – paryškinimas 2 3 2 3 5 2 2" xfId="26462" xr:uid="{30A95FC3-200F-4910-8E4E-E77D03467F4B}"/>
    <cellStyle name="20% – paryškinimas 2 3 2 3 5 3" xfId="19622" xr:uid="{3205718C-07EF-40C6-9E73-3F4EC0371582}"/>
    <cellStyle name="20% – paryškinimas 2 3 2 3 6" xfId="7310" xr:uid="{F3519845-D896-4DC1-909E-BB2331FC3746}"/>
    <cellStyle name="20% – paryškinimas 2 3 2 3 6 2" xfId="20990" xr:uid="{630987F0-0B7A-45D9-B5EE-1906871C247A}"/>
    <cellStyle name="20% – paryškinimas 2 3 2 3 7" xfId="14150" xr:uid="{B5742D69-579C-4BC2-8FA0-A4850C3D548C}"/>
    <cellStyle name="20% – paryškinimas 2 3 2 4" xfId="812" xr:uid="{393FA586-1B14-42B3-B3F3-B1AB8FA1D5D0}"/>
    <cellStyle name="20% – paryškinimas 2 3 2 4 2" xfId="2180" xr:uid="{FCBBAD7E-C7B1-4829-BB95-35C81795D7DE}"/>
    <cellStyle name="20% – paryškinimas 2 3 2 4 2 2" xfId="4916" xr:uid="{07AF443F-A651-4DF0-BDC2-826A30B80EC9}"/>
    <cellStyle name="20% – paryškinimas 2 3 2 4 2 2 2" xfId="11756" xr:uid="{751B29A5-E40C-40EE-B958-20F1385BEE0D}"/>
    <cellStyle name="20% – paryškinimas 2 3 2 4 2 2 2 2" xfId="25436" xr:uid="{6DEBF643-FB6E-4E0F-A6FA-616F65678A54}"/>
    <cellStyle name="20% – paryškinimas 2 3 2 4 2 2 3" xfId="18596" xr:uid="{9460FAA2-79D9-4251-B1A0-24320D3A1911}"/>
    <cellStyle name="20% – paryškinimas 2 3 2 4 2 3" xfId="9020" xr:uid="{D3595824-23A4-4F78-8440-18B7B00D8F47}"/>
    <cellStyle name="20% – paryškinimas 2 3 2 4 2 3 2" xfId="22700" xr:uid="{CBD3917B-DA9B-477A-8C5C-E6B72A770954}"/>
    <cellStyle name="20% – paryškinimas 2 3 2 4 2 4" xfId="15860" xr:uid="{5495FBA3-134B-4828-BC2F-4235B27C6007}"/>
    <cellStyle name="20% – paryškinimas 2 3 2 4 3" xfId="3548" xr:uid="{6836E8D9-A1DE-4B1C-871D-E83D3E0445B4}"/>
    <cellStyle name="20% – paryškinimas 2 3 2 4 3 2" xfId="10388" xr:uid="{36D63406-8BEA-41E8-BD70-DACA8305A7BE}"/>
    <cellStyle name="20% – paryškinimas 2 3 2 4 3 2 2" xfId="24068" xr:uid="{967F65F3-C528-48E8-AE21-88A1B53F8600}"/>
    <cellStyle name="20% – paryškinimas 2 3 2 4 3 3" xfId="17228" xr:uid="{AA035836-7B2F-4388-B853-3226D5BC4243}"/>
    <cellStyle name="20% – paryškinimas 2 3 2 4 4" xfId="6284" xr:uid="{EB537E39-8DC5-4EED-91D5-CFE6B6DF45C3}"/>
    <cellStyle name="20% – paryškinimas 2 3 2 4 4 2" xfId="13124" xr:uid="{2C2BBA88-D2E7-4484-8524-65E6F3BE4A76}"/>
    <cellStyle name="20% – paryškinimas 2 3 2 4 4 2 2" xfId="26804" xr:uid="{59905FC8-62B1-41D8-8BCC-F7A0E22D1DF5}"/>
    <cellStyle name="20% – paryškinimas 2 3 2 4 4 3" xfId="19964" xr:uid="{81DD4D77-FA44-4B14-A382-039E577A3BE9}"/>
    <cellStyle name="20% – paryškinimas 2 3 2 4 5" xfId="7652" xr:uid="{56B15D9A-7BAF-4A5A-8BEE-6FEAC4BF44B2}"/>
    <cellStyle name="20% – paryškinimas 2 3 2 4 5 2" xfId="21332" xr:uid="{C8FD8994-CAE3-4FF4-A6F3-7198817ECCD2}"/>
    <cellStyle name="20% – paryškinimas 2 3 2 4 6" xfId="14492" xr:uid="{B3748934-5AEA-4C76-B6BA-292C2E31E639}"/>
    <cellStyle name="20% – paryškinimas 2 3 2 5" xfId="1496" xr:uid="{EE9D95FA-9D2D-4EF8-A5DE-AE24CD0E8EF7}"/>
    <cellStyle name="20% – paryškinimas 2 3 2 5 2" xfId="4232" xr:uid="{AB3C2D82-2387-4B78-8151-7DAC63DAB2BF}"/>
    <cellStyle name="20% – paryškinimas 2 3 2 5 2 2" xfId="11072" xr:uid="{A0A2038D-50C1-44CF-BE9C-EC17E2E2D8F3}"/>
    <cellStyle name="20% – paryškinimas 2 3 2 5 2 2 2" xfId="24752" xr:uid="{8E693623-45E1-4FD6-A731-162906229EC0}"/>
    <cellStyle name="20% – paryškinimas 2 3 2 5 2 3" xfId="17912" xr:uid="{07BDF750-7284-4FC3-BC5F-6703566054EA}"/>
    <cellStyle name="20% – paryškinimas 2 3 2 5 3" xfId="8336" xr:uid="{2947B3B3-7B45-45BA-8D5D-928F48297CF6}"/>
    <cellStyle name="20% – paryškinimas 2 3 2 5 3 2" xfId="22016" xr:uid="{0C17107F-6651-495C-B826-89B97C76625C}"/>
    <cellStyle name="20% – paryškinimas 2 3 2 5 4" xfId="15176" xr:uid="{8E259258-670B-4132-B3C8-970382DB4062}"/>
    <cellStyle name="20% – paryškinimas 2 3 2 6" xfId="2864" xr:uid="{8BF2E845-BE04-49D9-BA18-46D1F282524D}"/>
    <cellStyle name="20% – paryškinimas 2 3 2 6 2" xfId="9704" xr:uid="{C36B3A80-DED1-404E-B7F6-B0717FD32D53}"/>
    <cellStyle name="20% – paryškinimas 2 3 2 6 2 2" xfId="23384" xr:uid="{C2FF5163-5346-4F24-A2F1-0EC3C5D8B773}"/>
    <cellStyle name="20% – paryškinimas 2 3 2 6 3" xfId="16544" xr:uid="{D574F1E4-6149-46AF-9925-171CF0ED8930}"/>
    <cellStyle name="20% – paryškinimas 2 3 2 7" xfId="5600" xr:uid="{AA9D0404-C65E-4609-B65F-1761EE8CAA8A}"/>
    <cellStyle name="20% – paryškinimas 2 3 2 7 2" xfId="12440" xr:uid="{15301275-2E08-4006-A25A-F58C79937574}"/>
    <cellStyle name="20% – paryškinimas 2 3 2 7 2 2" xfId="26120" xr:uid="{261C7820-6A88-4B6B-A878-6656F74DFD0C}"/>
    <cellStyle name="20% – paryškinimas 2 3 2 7 3" xfId="19280" xr:uid="{08649232-88BB-4C81-A4C6-5DBB8A2C04CD}"/>
    <cellStyle name="20% – paryškinimas 2 3 2 8" xfId="6968" xr:uid="{E4A0B585-48B6-4359-BC59-09C0E266CC4A}"/>
    <cellStyle name="20% – paryškinimas 2 3 2 8 2" xfId="20648" xr:uid="{1012B812-32B9-4D58-8E26-99E6032B7D5B}"/>
    <cellStyle name="20% – paryškinimas 2 3 2 9" xfId="13808" xr:uid="{D3990FA4-F75C-4F07-A717-F6D033784490}"/>
    <cellStyle name="20% – paryškinimas 2 3 3" xfId="182" xr:uid="{F4A1A1E6-A25D-4F7A-AC74-99B72C8A7263}"/>
    <cellStyle name="20% – paryškinimas 2 3 3 2" xfId="526" xr:uid="{49893ABE-5277-489E-9BA1-A01F9CADFDBF}"/>
    <cellStyle name="20% – paryškinimas 2 3 3 2 2" xfId="1211" xr:uid="{374CEBED-8FB8-4F08-9C6F-57A5724C4654}"/>
    <cellStyle name="20% – paryškinimas 2 3 3 2 2 2" xfId="2579" xr:uid="{A7064D89-6BB9-47CB-B06E-68F4A41CFE6B}"/>
    <cellStyle name="20% – paryškinimas 2 3 3 2 2 2 2" xfId="5315" xr:uid="{2CB07050-9B32-4794-AF1C-A5F221739A2E}"/>
    <cellStyle name="20% – paryškinimas 2 3 3 2 2 2 2 2" xfId="12155" xr:uid="{A9F22374-A062-4051-8E52-E6A6B985333F}"/>
    <cellStyle name="20% – paryškinimas 2 3 3 2 2 2 2 2 2" xfId="25835" xr:uid="{E85B80A6-6427-440D-89DF-37BB26CD044F}"/>
    <cellStyle name="20% – paryškinimas 2 3 3 2 2 2 2 3" xfId="18995" xr:uid="{EDF2072C-E993-4850-98D0-333F45E04C4A}"/>
    <cellStyle name="20% – paryškinimas 2 3 3 2 2 2 3" xfId="9419" xr:uid="{46D141C1-F7AF-47FB-B7AC-43ACDD3DED7C}"/>
    <cellStyle name="20% – paryškinimas 2 3 3 2 2 2 3 2" xfId="23099" xr:uid="{A3D3A8E8-65A1-450E-9657-AA420C25C6CB}"/>
    <cellStyle name="20% – paryškinimas 2 3 3 2 2 2 4" xfId="16259" xr:uid="{4E7714A9-1B5B-4063-861C-00F71B4FF346}"/>
    <cellStyle name="20% – paryškinimas 2 3 3 2 2 3" xfId="3947" xr:uid="{5B54D6B9-9644-4957-A3D5-38F7A842BE61}"/>
    <cellStyle name="20% – paryškinimas 2 3 3 2 2 3 2" xfId="10787" xr:uid="{FD805FE7-2553-458B-80B8-D9229AEF9B31}"/>
    <cellStyle name="20% – paryškinimas 2 3 3 2 2 3 2 2" xfId="24467" xr:uid="{F103359E-AFBB-4A1A-A05C-1514ADBE5122}"/>
    <cellStyle name="20% – paryškinimas 2 3 3 2 2 3 3" xfId="17627" xr:uid="{D9E95DD0-9584-490E-805A-07EC5EEF7466}"/>
    <cellStyle name="20% – paryškinimas 2 3 3 2 2 4" xfId="6683" xr:uid="{015CE19C-FFA2-49CD-9D9B-4FF9E5A0FED3}"/>
    <cellStyle name="20% – paryškinimas 2 3 3 2 2 4 2" xfId="13523" xr:uid="{4F277F6A-793C-4167-B0DC-52BA6B478554}"/>
    <cellStyle name="20% – paryškinimas 2 3 3 2 2 4 2 2" xfId="27203" xr:uid="{44E749C1-916A-4333-8E01-D7C701BCB479}"/>
    <cellStyle name="20% – paryškinimas 2 3 3 2 2 4 3" xfId="20363" xr:uid="{0113D10D-C099-440B-9B3F-1635616772A6}"/>
    <cellStyle name="20% – paryškinimas 2 3 3 2 2 5" xfId="8051" xr:uid="{B0AB5363-D51C-4078-84CE-E24E611D7331}"/>
    <cellStyle name="20% – paryškinimas 2 3 3 2 2 5 2" xfId="21731" xr:uid="{F2CC015A-6121-4E7F-BE83-A98F4FC16FD7}"/>
    <cellStyle name="20% – paryškinimas 2 3 3 2 2 6" xfId="14891" xr:uid="{7760C3D1-7C4C-4EAD-83B8-B32020ACBB28}"/>
    <cellStyle name="20% – paryškinimas 2 3 3 2 3" xfId="1895" xr:uid="{2F613AED-646E-41D5-8B98-1E7FA05A562E}"/>
    <cellStyle name="20% – paryškinimas 2 3 3 2 3 2" xfId="4631" xr:uid="{04A99154-7842-4C94-874B-32A3E6D785C6}"/>
    <cellStyle name="20% – paryškinimas 2 3 3 2 3 2 2" xfId="11471" xr:uid="{DB370902-41A4-499A-837F-86EB8B2B8B81}"/>
    <cellStyle name="20% – paryškinimas 2 3 3 2 3 2 2 2" xfId="25151" xr:uid="{7C7A548E-2EC9-491A-8067-47F65648CEEF}"/>
    <cellStyle name="20% – paryškinimas 2 3 3 2 3 2 3" xfId="18311" xr:uid="{29774D9D-6398-4B07-B55B-25B000C172B7}"/>
    <cellStyle name="20% – paryškinimas 2 3 3 2 3 3" xfId="8735" xr:uid="{2AC3338C-311D-433A-B414-8B4A752C4E0B}"/>
    <cellStyle name="20% – paryškinimas 2 3 3 2 3 3 2" xfId="22415" xr:uid="{C386BAE1-6042-4249-A119-43E149AFC4D1}"/>
    <cellStyle name="20% – paryškinimas 2 3 3 2 3 4" xfId="15575" xr:uid="{20D2D46E-0B38-4086-9CB6-7F8EF766FA22}"/>
    <cellStyle name="20% – paryškinimas 2 3 3 2 4" xfId="3263" xr:uid="{43B6D101-D3A1-45A2-9D52-6D3309DABE54}"/>
    <cellStyle name="20% – paryškinimas 2 3 3 2 4 2" xfId="10103" xr:uid="{81FEE18C-6253-4AAB-A114-3C927676F533}"/>
    <cellStyle name="20% – paryškinimas 2 3 3 2 4 2 2" xfId="23783" xr:uid="{8791A183-E844-4C0D-A2F4-F68567EECAAB}"/>
    <cellStyle name="20% – paryškinimas 2 3 3 2 4 3" xfId="16943" xr:uid="{BC3F07ED-06DA-46D3-8297-B24500EBC422}"/>
    <cellStyle name="20% – paryškinimas 2 3 3 2 5" xfId="5999" xr:uid="{3B10D328-1447-4EEE-A813-E8C953CDD197}"/>
    <cellStyle name="20% – paryškinimas 2 3 3 2 5 2" xfId="12839" xr:uid="{92420623-6DEB-4439-AF36-703DFAE7C19D}"/>
    <cellStyle name="20% – paryškinimas 2 3 3 2 5 2 2" xfId="26519" xr:uid="{B6750814-DB62-4A3A-8FC9-AE448EE137AC}"/>
    <cellStyle name="20% – paryškinimas 2 3 3 2 5 3" xfId="19679" xr:uid="{17DA1D8E-D209-4829-A2FB-10EDDF4591F8}"/>
    <cellStyle name="20% – paryškinimas 2 3 3 2 6" xfId="7367" xr:uid="{33404563-F77F-4313-8668-587739F90156}"/>
    <cellStyle name="20% – paryškinimas 2 3 3 2 6 2" xfId="21047" xr:uid="{7B82D593-DE9F-4BF3-AFD0-656A2438B41E}"/>
    <cellStyle name="20% – paryškinimas 2 3 3 2 7" xfId="14207" xr:uid="{D0731C19-E008-4084-BBA7-1C127B98B4C2}"/>
    <cellStyle name="20% – paryškinimas 2 3 3 3" xfId="869" xr:uid="{22C6B13D-7397-4691-9470-51891DFEFD53}"/>
    <cellStyle name="20% – paryškinimas 2 3 3 3 2" xfId="2237" xr:uid="{0F956ECB-4321-4A62-BB46-CBD04F2DC491}"/>
    <cellStyle name="20% – paryškinimas 2 3 3 3 2 2" xfId="4973" xr:uid="{27512223-313A-4D46-8B75-81674EE15C60}"/>
    <cellStyle name="20% – paryškinimas 2 3 3 3 2 2 2" xfId="11813" xr:uid="{BBE281BF-3431-42F7-95A8-FEBE9FA17D81}"/>
    <cellStyle name="20% – paryškinimas 2 3 3 3 2 2 2 2" xfId="25493" xr:uid="{7A95BB2E-811F-431F-86CF-191430910F65}"/>
    <cellStyle name="20% – paryškinimas 2 3 3 3 2 2 3" xfId="18653" xr:uid="{FB467AB4-1DF8-4DF3-979B-43F489CFA8EF}"/>
    <cellStyle name="20% – paryškinimas 2 3 3 3 2 3" xfId="9077" xr:uid="{3C56C45B-AD9A-4580-AD20-3488E19AF179}"/>
    <cellStyle name="20% – paryškinimas 2 3 3 3 2 3 2" xfId="22757" xr:uid="{F4A47ECA-4508-4E00-975F-B84D0CA8DDE6}"/>
    <cellStyle name="20% – paryškinimas 2 3 3 3 2 4" xfId="15917" xr:uid="{1E70C00C-AD63-4AA6-883E-204C83492BC5}"/>
    <cellStyle name="20% – paryškinimas 2 3 3 3 3" xfId="3605" xr:uid="{4E0BCF20-A13F-4455-B0A4-BFB3B1A7BC06}"/>
    <cellStyle name="20% – paryškinimas 2 3 3 3 3 2" xfId="10445" xr:uid="{69F311E7-3CD3-45DB-B38C-E4A9F57224A8}"/>
    <cellStyle name="20% – paryškinimas 2 3 3 3 3 2 2" xfId="24125" xr:uid="{21A1D0AC-6C98-4F7B-97B1-EDC20E8845C0}"/>
    <cellStyle name="20% – paryškinimas 2 3 3 3 3 3" xfId="17285" xr:uid="{EDF90ABD-2581-41F7-9A94-A4934F94DBB5}"/>
    <cellStyle name="20% – paryškinimas 2 3 3 3 4" xfId="6341" xr:uid="{46F65CE9-0B53-46F2-B626-9A39BFF5D1D0}"/>
    <cellStyle name="20% – paryškinimas 2 3 3 3 4 2" xfId="13181" xr:uid="{44AD215C-A137-4261-A3F2-263B0D40C4C9}"/>
    <cellStyle name="20% – paryškinimas 2 3 3 3 4 2 2" xfId="26861" xr:uid="{CCEFDC54-CB62-42C8-A745-595C729866BF}"/>
    <cellStyle name="20% – paryškinimas 2 3 3 3 4 3" xfId="20021" xr:uid="{4AC32805-D0FA-47D0-A111-7969953939FA}"/>
    <cellStyle name="20% – paryškinimas 2 3 3 3 5" xfId="7709" xr:uid="{ECAB68F2-2449-4B4F-AB32-3894FD7F5412}"/>
    <cellStyle name="20% – paryškinimas 2 3 3 3 5 2" xfId="21389" xr:uid="{1A2A10CB-4BCB-4130-A16B-8BA6ED36C070}"/>
    <cellStyle name="20% – paryškinimas 2 3 3 3 6" xfId="14549" xr:uid="{A012A29C-4193-4ACD-990A-37B79A4B6682}"/>
    <cellStyle name="20% – paryškinimas 2 3 3 4" xfId="1553" xr:uid="{E9CC175E-D8F6-424F-AC19-64984504B0A4}"/>
    <cellStyle name="20% – paryškinimas 2 3 3 4 2" xfId="4289" xr:uid="{66CB5C34-3FE8-4438-BA0E-526E94D70E32}"/>
    <cellStyle name="20% – paryškinimas 2 3 3 4 2 2" xfId="11129" xr:uid="{ACEB919A-C11B-490A-80E3-D30AE6395DC7}"/>
    <cellStyle name="20% – paryškinimas 2 3 3 4 2 2 2" xfId="24809" xr:uid="{5D6D0DC5-4B55-4641-B0CC-8F6C3A0E58A7}"/>
    <cellStyle name="20% – paryškinimas 2 3 3 4 2 3" xfId="17969" xr:uid="{4F82E8F2-2EE0-4BB3-AA0F-0723A5ED05CD}"/>
    <cellStyle name="20% – paryškinimas 2 3 3 4 3" xfId="8393" xr:uid="{44354156-08D5-42C1-951A-25EBA9472C99}"/>
    <cellStyle name="20% – paryškinimas 2 3 3 4 3 2" xfId="22073" xr:uid="{B1C81679-E231-48BC-9472-CB54552D416F}"/>
    <cellStyle name="20% – paryškinimas 2 3 3 4 4" xfId="15233" xr:uid="{28047B02-5AA0-4CED-B91B-4D65CA2A0C06}"/>
    <cellStyle name="20% – paryškinimas 2 3 3 5" xfId="2921" xr:uid="{766022AB-0E76-4F45-AFD8-6D5174B147ED}"/>
    <cellStyle name="20% – paryškinimas 2 3 3 5 2" xfId="9761" xr:uid="{7D4D89F5-B2F4-4A63-8E89-4105CC525F23}"/>
    <cellStyle name="20% – paryškinimas 2 3 3 5 2 2" xfId="23441" xr:uid="{9F592E47-0252-4D38-AD38-657A7EFD1C7D}"/>
    <cellStyle name="20% – paryškinimas 2 3 3 5 3" xfId="16601" xr:uid="{3DC94F1F-8E41-4D70-9114-2ADA7CE98255}"/>
    <cellStyle name="20% – paryškinimas 2 3 3 6" xfId="5657" xr:uid="{B2AB62F7-8E90-4FD9-8A87-A3714215FDA6}"/>
    <cellStyle name="20% – paryškinimas 2 3 3 6 2" xfId="12497" xr:uid="{150E2D1E-7FD5-470B-BDEB-C0CAD58870E7}"/>
    <cellStyle name="20% – paryškinimas 2 3 3 6 2 2" xfId="26177" xr:uid="{00C121BA-43E0-4D80-9C1E-015437294E13}"/>
    <cellStyle name="20% – paryškinimas 2 3 3 6 3" xfId="19337" xr:uid="{3E03BC91-9097-40B8-ACDA-AAA259EFDFE2}"/>
    <cellStyle name="20% – paryškinimas 2 3 3 7" xfId="7025" xr:uid="{F2AEBC7E-0C4B-4374-BA64-321A3DC9D7E9}"/>
    <cellStyle name="20% – paryškinimas 2 3 3 7 2" xfId="20705" xr:uid="{DB41A7F7-90FD-4CAA-86CD-07846E158A86}"/>
    <cellStyle name="20% – paryškinimas 2 3 3 8" xfId="13865" xr:uid="{BE30E484-D17C-46FA-9AD5-CD792FBB116F}"/>
    <cellStyle name="20% – paryškinimas 2 3 4" xfId="297" xr:uid="{D4B0C928-69BE-443F-972E-12C03979F00A}"/>
    <cellStyle name="20% – paryškinimas 2 3 4 2" xfId="640" xr:uid="{E3D6F22E-9500-4C9C-8716-492AAC7B0AE6}"/>
    <cellStyle name="20% – paryškinimas 2 3 4 2 2" xfId="1325" xr:uid="{E2DE64AC-E821-4801-8A01-F49FAF72B946}"/>
    <cellStyle name="20% – paryškinimas 2 3 4 2 2 2" xfId="2693" xr:uid="{EC86FA90-09D0-4A00-812B-096C4EBA3FBA}"/>
    <cellStyle name="20% – paryškinimas 2 3 4 2 2 2 2" xfId="5429" xr:uid="{F01FFD3E-4080-450B-B9E4-0C1AABC09E7D}"/>
    <cellStyle name="20% – paryškinimas 2 3 4 2 2 2 2 2" xfId="12269" xr:uid="{DCFD7AFD-7A53-4EEB-AA29-F76AA778A577}"/>
    <cellStyle name="20% – paryškinimas 2 3 4 2 2 2 2 2 2" xfId="25949" xr:uid="{C7140619-ED84-4211-B95D-524BB06CCC22}"/>
    <cellStyle name="20% – paryškinimas 2 3 4 2 2 2 2 3" xfId="19109" xr:uid="{5565053A-FED1-426F-809C-F27A3DE64811}"/>
    <cellStyle name="20% – paryškinimas 2 3 4 2 2 2 3" xfId="9533" xr:uid="{02A7FD3C-D606-4379-802F-96D065CCA1AC}"/>
    <cellStyle name="20% – paryškinimas 2 3 4 2 2 2 3 2" xfId="23213" xr:uid="{DB4FD994-C7F3-44A5-A8CB-C1FF8E635C04}"/>
    <cellStyle name="20% – paryškinimas 2 3 4 2 2 2 4" xfId="16373" xr:uid="{17A79FD6-F9D2-4116-BE43-AB00984B80A0}"/>
    <cellStyle name="20% – paryškinimas 2 3 4 2 2 3" xfId="4061" xr:uid="{B03E9B5D-14D6-4574-B0FE-FD6808979987}"/>
    <cellStyle name="20% – paryškinimas 2 3 4 2 2 3 2" xfId="10901" xr:uid="{93E33525-311D-464F-81CA-2ECC7EF560B4}"/>
    <cellStyle name="20% – paryškinimas 2 3 4 2 2 3 2 2" xfId="24581" xr:uid="{88F8FF08-5B33-4CCA-B889-7570F49087F8}"/>
    <cellStyle name="20% – paryškinimas 2 3 4 2 2 3 3" xfId="17741" xr:uid="{6FFEEEE5-66BC-4F31-B4F0-62B8DC055EBA}"/>
    <cellStyle name="20% – paryškinimas 2 3 4 2 2 4" xfId="6797" xr:uid="{5754A564-3F88-4914-B517-BE25E38868E3}"/>
    <cellStyle name="20% – paryškinimas 2 3 4 2 2 4 2" xfId="13637" xr:uid="{61FB0CCB-F9FE-4E0E-BE98-57A326D632C2}"/>
    <cellStyle name="20% – paryškinimas 2 3 4 2 2 4 2 2" xfId="27317" xr:uid="{6C0BEF82-B7BC-4383-95C0-08E43524F638}"/>
    <cellStyle name="20% – paryškinimas 2 3 4 2 2 4 3" xfId="20477" xr:uid="{4361CC90-C815-41D2-A480-2D4D56A0EBA0}"/>
    <cellStyle name="20% – paryškinimas 2 3 4 2 2 5" xfId="8165" xr:uid="{FF01B30D-B992-4CE3-A844-205B8A800688}"/>
    <cellStyle name="20% – paryškinimas 2 3 4 2 2 5 2" xfId="21845" xr:uid="{3D6D062D-CC75-4EC8-953D-E72B89981F5C}"/>
    <cellStyle name="20% – paryškinimas 2 3 4 2 2 6" xfId="15005" xr:uid="{C6D4B4DD-4C84-491C-AE89-99795729A624}"/>
    <cellStyle name="20% – paryškinimas 2 3 4 2 3" xfId="2009" xr:uid="{714EF14B-A213-4F8A-BA9A-0C47A5E63D76}"/>
    <cellStyle name="20% – paryškinimas 2 3 4 2 3 2" xfId="4745" xr:uid="{9AF975D6-41AA-486F-BB7F-B0B564F7A5A8}"/>
    <cellStyle name="20% – paryškinimas 2 3 4 2 3 2 2" xfId="11585" xr:uid="{984D7695-A5DB-48D7-A674-5B03B794E07F}"/>
    <cellStyle name="20% – paryškinimas 2 3 4 2 3 2 2 2" xfId="25265" xr:uid="{7A14D09F-C715-400E-804D-A100CDBE4854}"/>
    <cellStyle name="20% – paryškinimas 2 3 4 2 3 2 3" xfId="18425" xr:uid="{D4A707D4-9E73-42BD-8E19-8EC9F4CCE5DD}"/>
    <cellStyle name="20% – paryškinimas 2 3 4 2 3 3" xfId="8849" xr:uid="{7BBF35C3-2624-47F2-B0B2-F58D864EBEEC}"/>
    <cellStyle name="20% – paryškinimas 2 3 4 2 3 3 2" xfId="22529" xr:uid="{31F0D40F-ED29-4B76-A12A-58A805DB7EAB}"/>
    <cellStyle name="20% – paryškinimas 2 3 4 2 3 4" xfId="15689" xr:uid="{14A8C07D-613B-4C62-A6AA-D4AD22A9600D}"/>
    <cellStyle name="20% – paryškinimas 2 3 4 2 4" xfId="3377" xr:uid="{4F16CB1E-8A4E-45D2-A4DD-AF7D4281B3CC}"/>
    <cellStyle name="20% – paryškinimas 2 3 4 2 4 2" xfId="10217" xr:uid="{0FCF4BA6-86B0-4559-84C6-CC6B889C8EA7}"/>
    <cellStyle name="20% – paryškinimas 2 3 4 2 4 2 2" xfId="23897" xr:uid="{ED7A3A7B-45C9-4235-873F-C644E13BA547}"/>
    <cellStyle name="20% – paryškinimas 2 3 4 2 4 3" xfId="17057" xr:uid="{A8B5DD85-0FB6-4AAB-B235-1679CD2A48ED}"/>
    <cellStyle name="20% – paryškinimas 2 3 4 2 5" xfId="6113" xr:uid="{A5E540BA-C62B-4A45-B2B0-85E828D857C5}"/>
    <cellStyle name="20% – paryškinimas 2 3 4 2 5 2" xfId="12953" xr:uid="{ADC0B083-4D74-4230-A5AC-C9D57B9705FA}"/>
    <cellStyle name="20% – paryškinimas 2 3 4 2 5 2 2" xfId="26633" xr:uid="{AD3D3078-1EA1-445B-ADD9-4845AA3438AA}"/>
    <cellStyle name="20% – paryškinimas 2 3 4 2 5 3" xfId="19793" xr:uid="{F72D9A80-E74B-4BAF-A78A-B9A6ADD70A4B}"/>
    <cellStyle name="20% – paryškinimas 2 3 4 2 6" xfId="7481" xr:uid="{8EA2ABF2-2F3B-481A-B9FB-C1C6007B011F}"/>
    <cellStyle name="20% – paryškinimas 2 3 4 2 6 2" xfId="21161" xr:uid="{F5E8F912-F27E-41CA-91FF-0379D7E28047}"/>
    <cellStyle name="20% – paryškinimas 2 3 4 2 7" xfId="14321" xr:uid="{BC80391E-54AD-4308-BD95-D7276B58F8C1}"/>
    <cellStyle name="20% – paryškinimas 2 3 4 3" xfId="983" xr:uid="{CA15EC37-B16F-4B48-861B-73968FF1D529}"/>
    <cellStyle name="20% – paryškinimas 2 3 4 3 2" xfId="2351" xr:uid="{B3992709-024C-4991-BBC7-B287531C58FA}"/>
    <cellStyle name="20% – paryškinimas 2 3 4 3 2 2" xfId="5087" xr:uid="{833BFFDC-A48F-42D3-A4A7-2ED9F1162733}"/>
    <cellStyle name="20% – paryškinimas 2 3 4 3 2 2 2" xfId="11927" xr:uid="{F621C13A-D24C-4AF1-89FD-B9313CF105DB}"/>
    <cellStyle name="20% – paryškinimas 2 3 4 3 2 2 2 2" xfId="25607" xr:uid="{8879024F-F35A-443F-A1DE-58B7AC66C897}"/>
    <cellStyle name="20% – paryškinimas 2 3 4 3 2 2 3" xfId="18767" xr:uid="{816F7AAD-601F-4265-8E8E-9EBF22941D05}"/>
    <cellStyle name="20% – paryškinimas 2 3 4 3 2 3" xfId="9191" xr:uid="{DA90658F-D057-4B8D-832F-388E3B1D873A}"/>
    <cellStyle name="20% – paryškinimas 2 3 4 3 2 3 2" xfId="22871" xr:uid="{217EEC8F-729E-44A1-AC84-EF4C329D56E5}"/>
    <cellStyle name="20% – paryškinimas 2 3 4 3 2 4" xfId="16031" xr:uid="{C5244F25-A99B-47A3-8847-9C55990146D2}"/>
    <cellStyle name="20% – paryškinimas 2 3 4 3 3" xfId="3719" xr:uid="{BBD95B28-5C7D-470C-97D9-C5978C01424A}"/>
    <cellStyle name="20% – paryškinimas 2 3 4 3 3 2" xfId="10559" xr:uid="{0DA64F49-2C2F-47C8-B30D-FFBB3B33E145}"/>
    <cellStyle name="20% – paryškinimas 2 3 4 3 3 2 2" xfId="24239" xr:uid="{8DFA9BA0-4979-4A29-BD74-EE51183DD7D1}"/>
    <cellStyle name="20% – paryškinimas 2 3 4 3 3 3" xfId="17399" xr:uid="{2F249846-6304-4ADB-A24B-9D1198365A2B}"/>
    <cellStyle name="20% – paryškinimas 2 3 4 3 4" xfId="6455" xr:uid="{44BAFC34-92BE-4F39-91CB-5EC8DABB4738}"/>
    <cellStyle name="20% – paryškinimas 2 3 4 3 4 2" xfId="13295" xr:uid="{E64D10AD-9F31-426F-AAA7-A9BB6B84743F}"/>
    <cellStyle name="20% – paryškinimas 2 3 4 3 4 2 2" xfId="26975" xr:uid="{25869A7A-727E-4C22-888F-B2D7CD34076A}"/>
    <cellStyle name="20% – paryškinimas 2 3 4 3 4 3" xfId="20135" xr:uid="{DAAA6823-224F-4FDB-98B2-004D8921C3ED}"/>
    <cellStyle name="20% – paryškinimas 2 3 4 3 5" xfId="7823" xr:uid="{116C3B65-3195-4443-A118-630FD6653842}"/>
    <cellStyle name="20% – paryškinimas 2 3 4 3 5 2" xfId="21503" xr:uid="{775349C1-9054-4764-9D9E-7B1AAB3D3DE9}"/>
    <cellStyle name="20% – paryškinimas 2 3 4 3 6" xfId="14663" xr:uid="{15B5ED69-13BC-4871-933C-5A1E3F5515D5}"/>
    <cellStyle name="20% – paryškinimas 2 3 4 4" xfId="1667" xr:uid="{50DBA8A4-10DB-4CD3-81FD-EC6A90849589}"/>
    <cellStyle name="20% – paryškinimas 2 3 4 4 2" xfId="4403" xr:uid="{F8B69700-A10E-42E2-A039-7DD16CEC0CFA}"/>
    <cellStyle name="20% – paryškinimas 2 3 4 4 2 2" xfId="11243" xr:uid="{6FB415D1-1018-4AA8-B044-3FA0EF377727}"/>
    <cellStyle name="20% – paryškinimas 2 3 4 4 2 2 2" xfId="24923" xr:uid="{3DCF1688-D84C-4843-92C1-0C6D948472D9}"/>
    <cellStyle name="20% – paryškinimas 2 3 4 4 2 3" xfId="18083" xr:uid="{9222B5CA-68CD-41A1-AD54-999DB0AFD6AA}"/>
    <cellStyle name="20% – paryškinimas 2 3 4 4 3" xfId="8507" xr:uid="{CD98AA81-E2F6-46F8-9930-3A6FE348C472}"/>
    <cellStyle name="20% – paryškinimas 2 3 4 4 3 2" xfId="22187" xr:uid="{930B9042-1FC7-4AF3-B19C-06612CC507D1}"/>
    <cellStyle name="20% – paryškinimas 2 3 4 4 4" xfId="15347" xr:uid="{6C5C14FB-9F6E-4A6A-B985-D13A5D38E8B4}"/>
    <cellStyle name="20% – paryškinimas 2 3 4 5" xfId="3035" xr:uid="{520577B2-33DE-4987-BF7D-32A91980AFE3}"/>
    <cellStyle name="20% – paryškinimas 2 3 4 5 2" xfId="9875" xr:uid="{283E1133-01FE-4F8C-BF38-B84E0F401792}"/>
    <cellStyle name="20% – paryškinimas 2 3 4 5 2 2" xfId="23555" xr:uid="{21E78227-648E-461D-B343-22F4F6F5E78F}"/>
    <cellStyle name="20% – paryškinimas 2 3 4 5 3" xfId="16715" xr:uid="{961DBFFD-F433-4FD5-9589-401F2D009D1B}"/>
    <cellStyle name="20% – paryškinimas 2 3 4 6" xfId="5771" xr:uid="{171B5055-78BC-42B3-83C9-1509E9CFEC30}"/>
    <cellStyle name="20% – paryškinimas 2 3 4 6 2" xfId="12611" xr:uid="{37F0BD11-FC44-4080-85E9-F4BFF3455E6A}"/>
    <cellStyle name="20% – paryškinimas 2 3 4 6 2 2" xfId="26291" xr:uid="{AD8F499B-7319-4475-825F-09D36F5A0501}"/>
    <cellStyle name="20% – paryškinimas 2 3 4 6 3" xfId="19451" xr:uid="{F150AAC5-0198-4114-B910-47935438E57C}"/>
    <cellStyle name="20% – paryškinimas 2 3 4 7" xfId="7139" xr:uid="{EA49838C-EBFD-46A5-889D-78E1C7CFBADF}"/>
    <cellStyle name="20% – paryškinimas 2 3 4 7 2" xfId="20819" xr:uid="{80B89D1E-41FE-4030-A319-06250C39DE1D}"/>
    <cellStyle name="20% – paryškinimas 2 3 4 8" xfId="13979" xr:uid="{54CA211D-8E5E-43F3-993E-265413893DE1}"/>
    <cellStyle name="20% – paryškinimas 2 3 5" xfId="355" xr:uid="{C32997D0-C801-4681-ACC4-85FEAE6A5CEC}"/>
    <cellStyle name="20% – paryškinimas 2 3 5 2" xfId="698" xr:uid="{1FA46666-BDE5-48F4-A6EF-43EE71A16691}"/>
    <cellStyle name="20% – paryškinimas 2 3 5 2 2" xfId="1382" xr:uid="{88F6EBC7-7900-49F6-8C39-AA644396307A}"/>
    <cellStyle name="20% – paryškinimas 2 3 5 2 2 2" xfId="2750" xr:uid="{27039B7F-5FB2-47AA-BE53-A54569A2CB73}"/>
    <cellStyle name="20% – paryškinimas 2 3 5 2 2 2 2" xfId="5486" xr:uid="{FAF587C8-06F5-49CD-A971-72EA3F1D1180}"/>
    <cellStyle name="20% – paryškinimas 2 3 5 2 2 2 2 2" xfId="12326" xr:uid="{E5013F68-7BFA-47B5-B3CE-94BE95F983D4}"/>
    <cellStyle name="20% – paryškinimas 2 3 5 2 2 2 2 2 2" xfId="26006" xr:uid="{426DFDE2-CAC4-47AD-856C-30D256555A85}"/>
    <cellStyle name="20% – paryškinimas 2 3 5 2 2 2 2 3" xfId="19166" xr:uid="{39531A0F-08BC-43CD-9C8E-D3DA64E43B56}"/>
    <cellStyle name="20% – paryškinimas 2 3 5 2 2 2 3" xfId="9590" xr:uid="{F60D32ED-FFEB-43E0-B500-8E2D177202A3}"/>
    <cellStyle name="20% – paryškinimas 2 3 5 2 2 2 3 2" xfId="23270" xr:uid="{8A52EDB0-D2A6-4651-BDCE-B2DC664477E2}"/>
    <cellStyle name="20% – paryškinimas 2 3 5 2 2 2 4" xfId="16430" xr:uid="{4932422F-D30F-4474-89F5-E9D73B137889}"/>
    <cellStyle name="20% – paryškinimas 2 3 5 2 2 3" xfId="4118" xr:uid="{92D201C9-08D8-4C2D-AAD9-AA0C4B252131}"/>
    <cellStyle name="20% – paryškinimas 2 3 5 2 2 3 2" xfId="10958" xr:uid="{AFEC6798-3C6F-49DB-8265-768FE4C9FF45}"/>
    <cellStyle name="20% – paryškinimas 2 3 5 2 2 3 2 2" xfId="24638" xr:uid="{678BED68-81BD-4DB9-88F7-559DD6DB4359}"/>
    <cellStyle name="20% – paryškinimas 2 3 5 2 2 3 3" xfId="17798" xr:uid="{CA796C01-7769-444A-AF98-94687893FAA5}"/>
    <cellStyle name="20% – paryškinimas 2 3 5 2 2 4" xfId="6854" xr:uid="{AB229244-E69B-442E-AEE9-4E99D5BFF2BD}"/>
    <cellStyle name="20% – paryškinimas 2 3 5 2 2 4 2" xfId="13694" xr:uid="{5802E961-D4F4-4675-A054-95429CD405B7}"/>
    <cellStyle name="20% – paryškinimas 2 3 5 2 2 4 2 2" xfId="27374" xr:uid="{5F8D1C63-EDA0-4A8E-B300-88310C2D27ED}"/>
    <cellStyle name="20% – paryškinimas 2 3 5 2 2 4 3" xfId="20534" xr:uid="{4A115A90-51EA-4D9B-80C9-9812D58654E6}"/>
    <cellStyle name="20% – paryškinimas 2 3 5 2 2 5" xfId="8222" xr:uid="{FE2E027D-3B87-4A57-83F0-1BC09926574B}"/>
    <cellStyle name="20% – paryškinimas 2 3 5 2 2 5 2" xfId="21902" xr:uid="{4A1A556B-D14E-4889-908C-88BC25558377}"/>
    <cellStyle name="20% – paryškinimas 2 3 5 2 2 6" xfId="15062" xr:uid="{833D2616-8A20-49E2-8063-16152AE51761}"/>
    <cellStyle name="20% – paryškinimas 2 3 5 2 3" xfId="2066" xr:uid="{BCE4C570-8356-4A91-8FF9-059957FD3C78}"/>
    <cellStyle name="20% – paryškinimas 2 3 5 2 3 2" xfId="4802" xr:uid="{EC0776D6-3157-42E7-A5EA-67303D621029}"/>
    <cellStyle name="20% – paryškinimas 2 3 5 2 3 2 2" xfId="11642" xr:uid="{3F19DBE6-91BB-4AEB-86B9-EB584F66B42C}"/>
    <cellStyle name="20% – paryškinimas 2 3 5 2 3 2 2 2" xfId="25322" xr:uid="{2F565CE5-3D8B-4844-86E2-E6F45260AA1B}"/>
    <cellStyle name="20% – paryškinimas 2 3 5 2 3 2 3" xfId="18482" xr:uid="{EE82165E-79E5-4F65-A349-3E887FF0BEBA}"/>
    <cellStyle name="20% – paryškinimas 2 3 5 2 3 3" xfId="8906" xr:uid="{A458CE2D-A98E-41ED-AC58-1C052AB985C6}"/>
    <cellStyle name="20% – paryškinimas 2 3 5 2 3 3 2" xfId="22586" xr:uid="{03F19BE2-329B-42DD-B377-FFF14FB2BC4F}"/>
    <cellStyle name="20% – paryškinimas 2 3 5 2 3 4" xfId="15746" xr:uid="{A9F81457-52E9-4A8D-AABB-282FFD12BF88}"/>
    <cellStyle name="20% – paryškinimas 2 3 5 2 4" xfId="3434" xr:uid="{17CF37D3-D345-4B82-B84A-829CF60DD344}"/>
    <cellStyle name="20% – paryškinimas 2 3 5 2 4 2" xfId="10274" xr:uid="{362D71EF-CBBE-4A1E-9BAC-90BC61C96FA6}"/>
    <cellStyle name="20% – paryškinimas 2 3 5 2 4 2 2" xfId="23954" xr:uid="{7B8FFE49-C0F8-4437-8394-201850CB80AE}"/>
    <cellStyle name="20% – paryškinimas 2 3 5 2 4 3" xfId="17114" xr:uid="{70680AEA-54D1-4141-9A3D-C541498D9667}"/>
    <cellStyle name="20% – paryškinimas 2 3 5 2 5" xfId="6170" xr:uid="{4577BE46-BF47-4117-BB30-1A1FCCA83CBB}"/>
    <cellStyle name="20% – paryškinimas 2 3 5 2 5 2" xfId="13010" xr:uid="{82E85FCA-7C50-46F3-8152-578C4B4F78BD}"/>
    <cellStyle name="20% – paryškinimas 2 3 5 2 5 2 2" xfId="26690" xr:uid="{C621B8FF-33D2-4BCA-A355-A5B3851E464D}"/>
    <cellStyle name="20% – paryškinimas 2 3 5 2 5 3" xfId="19850" xr:uid="{51EAABFA-92FA-40AE-9E30-6ADA34E45D2E}"/>
    <cellStyle name="20% – paryškinimas 2 3 5 2 6" xfId="7538" xr:uid="{9EECE9B4-3258-44BA-B8D6-3C27EDB6A7F4}"/>
    <cellStyle name="20% – paryškinimas 2 3 5 2 6 2" xfId="21218" xr:uid="{9AD6DAB4-09D0-4784-AC9E-65FB63BF78DE}"/>
    <cellStyle name="20% – paryškinimas 2 3 5 2 7" xfId="14378" xr:uid="{BAD605A2-CDF9-4DFF-9C75-5B74E239E9B1}"/>
    <cellStyle name="20% – paryškinimas 2 3 5 3" xfId="1040" xr:uid="{206CF27E-45F7-45CE-812A-DDE45A833E80}"/>
    <cellStyle name="20% – paryškinimas 2 3 5 3 2" xfId="2408" xr:uid="{F4AA2ADF-F178-485C-BB65-31817508D91D}"/>
    <cellStyle name="20% – paryškinimas 2 3 5 3 2 2" xfId="5144" xr:uid="{911ABA19-832F-4382-8241-1BFAD8E86C00}"/>
    <cellStyle name="20% – paryškinimas 2 3 5 3 2 2 2" xfId="11984" xr:uid="{08DD831C-1D5F-461D-8643-C6CBD4E568F4}"/>
    <cellStyle name="20% – paryškinimas 2 3 5 3 2 2 2 2" xfId="25664" xr:uid="{78DA6F19-B02D-418E-B830-A27F2A06B464}"/>
    <cellStyle name="20% – paryškinimas 2 3 5 3 2 2 3" xfId="18824" xr:uid="{F35AF757-39C7-44D6-8232-875D2C952400}"/>
    <cellStyle name="20% – paryškinimas 2 3 5 3 2 3" xfId="9248" xr:uid="{3DA7671E-53E3-4E08-82FD-61975E2DC3DA}"/>
    <cellStyle name="20% – paryškinimas 2 3 5 3 2 3 2" xfId="22928" xr:uid="{89B7B22D-2DCF-4977-918E-A4F6F212E84E}"/>
    <cellStyle name="20% – paryškinimas 2 3 5 3 2 4" xfId="16088" xr:uid="{7CEAE1D0-2263-49DC-B9FF-5BDD283E2F9A}"/>
    <cellStyle name="20% – paryškinimas 2 3 5 3 3" xfId="3776" xr:uid="{43D031CC-5BBF-45FA-AE30-251184150336}"/>
    <cellStyle name="20% – paryškinimas 2 3 5 3 3 2" xfId="10616" xr:uid="{ACD7A0A8-3159-4B54-B7C8-36931D7EE442}"/>
    <cellStyle name="20% – paryškinimas 2 3 5 3 3 2 2" xfId="24296" xr:uid="{23E4551F-08F9-44C4-AD21-B06E67FE0A53}"/>
    <cellStyle name="20% – paryškinimas 2 3 5 3 3 3" xfId="17456" xr:uid="{3CE7C292-3A65-4523-B497-B8011446E4FB}"/>
    <cellStyle name="20% – paryškinimas 2 3 5 3 4" xfId="6512" xr:uid="{8F8F1312-41FB-4AFB-9178-3226EA1D1E75}"/>
    <cellStyle name="20% – paryškinimas 2 3 5 3 4 2" xfId="13352" xr:uid="{69F9EBCF-B82B-4985-BC1D-9096B520D44D}"/>
    <cellStyle name="20% – paryškinimas 2 3 5 3 4 2 2" xfId="27032" xr:uid="{17C7A45A-C88D-4E55-8B2E-07D4EE38D3C3}"/>
    <cellStyle name="20% – paryškinimas 2 3 5 3 4 3" xfId="20192" xr:uid="{3552034B-E4D7-4149-9D2E-E2BB2D6D3907}"/>
    <cellStyle name="20% – paryškinimas 2 3 5 3 5" xfId="7880" xr:uid="{B7D5E99B-3AC2-4F07-BEED-91C17F96E851}"/>
    <cellStyle name="20% – paryškinimas 2 3 5 3 5 2" xfId="21560" xr:uid="{D6483D6F-FBC2-498B-9F06-DF2DEB1D9CAC}"/>
    <cellStyle name="20% – paryškinimas 2 3 5 3 6" xfId="14720" xr:uid="{03087541-E69C-4A84-A04C-E6BAACECAFB9}"/>
    <cellStyle name="20% – paryškinimas 2 3 5 4" xfId="1724" xr:uid="{4A0DF936-5A29-49E5-834D-7D6939012534}"/>
    <cellStyle name="20% – paryškinimas 2 3 5 4 2" xfId="4460" xr:uid="{0E2778B2-C54F-408A-B6DB-2E24FD3C6197}"/>
    <cellStyle name="20% – paryškinimas 2 3 5 4 2 2" xfId="11300" xr:uid="{58DB9543-5022-4704-9D89-F11C0112E752}"/>
    <cellStyle name="20% – paryškinimas 2 3 5 4 2 2 2" xfId="24980" xr:uid="{449CB8F4-901E-430C-A491-8B0406F292D0}"/>
    <cellStyle name="20% – paryškinimas 2 3 5 4 2 3" xfId="18140" xr:uid="{FD0AC64C-B577-4698-A32D-B9C8F43EA65A}"/>
    <cellStyle name="20% – paryškinimas 2 3 5 4 3" xfId="8564" xr:uid="{AC5B0AB4-E5D7-4F69-84DA-2E8BB46AB58A}"/>
    <cellStyle name="20% – paryškinimas 2 3 5 4 3 2" xfId="22244" xr:uid="{3FDAC70F-8AEB-4045-8932-226003C8B753}"/>
    <cellStyle name="20% – paryškinimas 2 3 5 4 4" xfId="15404" xr:uid="{F5129C9B-68CE-431C-9437-38A7DE883EC5}"/>
    <cellStyle name="20% – paryškinimas 2 3 5 5" xfId="3092" xr:uid="{8FAA78D2-192E-48B5-8D1E-21F64B2C036D}"/>
    <cellStyle name="20% – paryškinimas 2 3 5 5 2" xfId="9932" xr:uid="{1F4C5635-D3CD-4E7E-99D8-10A2CDBC40E7}"/>
    <cellStyle name="20% – paryškinimas 2 3 5 5 2 2" xfId="23612" xr:uid="{40B8F649-DE47-43CD-9C22-B39CB42A67AE}"/>
    <cellStyle name="20% – paryškinimas 2 3 5 5 3" xfId="16772" xr:uid="{D2C6C182-0893-4BA4-9ED5-E2F2B2C78631}"/>
    <cellStyle name="20% – paryškinimas 2 3 5 6" xfId="5828" xr:uid="{977B0AF0-AAE4-4BC9-A58F-2DDBBCFB5D49}"/>
    <cellStyle name="20% – paryškinimas 2 3 5 6 2" xfId="12668" xr:uid="{B7BEF0B6-D754-4D79-A671-525BD233B251}"/>
    <cellStyle name="20% – paryškinimas 2 3 5 6 2 2" xfId="26348" xr:uid="{80E32F26-E92E-4E52-A341-ABED9B8415FC}"/>
    <cellStyle name="20% – paryškinimas 2 3 5 6 3" xfId="19508" xr:uid="{94DABC5E-7D40-4F6D-B941-EAC95F0F39B5}"/>
    <cellStyle name="20% – paryškinimas 2 3 5 7" xfId="7196" xr:uid="{676DD421-7288-4A96-A6FB-5E3714303BE6}"/>
    <cellStyle name="20% – paryškinimas 2 3 5 7 2" xfId="20876" xr:uid="{3C52C6B9-6076-40FE-A6E5-BF16233AE052}"/>
    <cellStyle name="20% – paryškinimas 2 3 5 8" xfId="14036" xr:uid="{B890C865-DFC8-4D84-8537-3D4947AB46F4}"/>
    <cellStyle name="20% – paryškinimas 2 3 6" xfId="412" xr:uid="{505BE93C-6864-4021-B719-8D0CA9112B4A}"/>
    <cellStyle name="20% – paryškinimas 2 3 6 2" xfId="1097" xr:uid="{CEA7B272-295D-4DF1-9FD6-5532F42D7405}"/>
    <cellStyle name="20% – paryškinimas 2 3 6 2 2" xfId="2465" xr:uid="{A8263050-8B54-4C7A-8B0F-D98BDCBB4C13}"/>
    <cellStyle name="20% – paryškinimas 2 3 6 2 2 2" xfId="5201" xr:uid="{6A57C89E-293A-4A5E-A530-D3FD22DA3498}"/>
    <cellStyle name="20% – paryškinimas 2 3 6 2 2 2 2" xfId="12041" xr:uid="{CA6D03E6-DFE7-4019-8B3C-C24036C65B4F}"/>
    <cellStyle name="20% – paryškinimas 2 3 6 2 2 2 2 2" xfId="25721" xr:uid="{648327CF-27B6-4074-81E9-E28D8F6EA49D}"/>
    <cellStyle name="20% – paryškinimas 2 3 6 2 2 2 3" xfId="18881" xr:uid="{7DEF470C-2741-4AC5-89BD-DFA66B12FBDE}"/>
    <cellStyle name="20% – paryškinimas 2 3 6 2 2 3" xfId="9305" xr:uid="{A3A39C08-C56C-4F24-ACF6-070C85893A7B}"/>
    <cellStyle name="20% – paryškinimas 2 3 6 2 2 3 2" xfId="22985" xr:uid="{81CBA23F-73E1-420F-8310-25936A0A9373}"/>
    <cellStyle name="20% – paryškinimas 2 3 6 2 2 4" xfId="16145" xr:uid="{D76F800E-F3EA-4384-A1E7-5587476FEFCD}"/>
    <cellStyle name="20% – paryškinimas 2 3 6 2 3" xfId="3833" xr:uid="{B1CB93B8-33AB-4A48-AAF6-48FB95278FEE}"/>
    <cellStyle name="20% – paryškinimas 2 3 6 2 3 2" xfId="10673" xr:uid="{692D6B53-18E7-42B5-AD62-9B38689383A2}"/>
    <cellStyle name="20% – paryškinimas 2 3 6 2 3 2 2" xfId="24353" xr:uid="{AC239F3E-194A-40E2-A441-885DBF30B1A1}"/>
    <cellStyle name="20% – paryškinimas 2 3 6 2 3 3" xfId="17513" xr:uid="{EEEF08D8-49E0-492E-BE4F-A2F4BEF890D7}"/>
    <cellStyle name="20% – paryškinimas 2 3 6 2 4" xfId="6569" xr:uid="{769CB000-9523-4E48-A764-F4888CA25D5A}"/>
    <cellStyle name="20% – paryškinimas 2 3 6 2 4 2" xfId="13409" xr:uid="{78EC386E-DE23-4AC7-8910-E6355050731B}"/>
    <cellStyle name="20% – paryškinimas 2 3 6 2 4 2 2" xfId="27089" xr:uid="{9CB65CC8-95C3-4F88-B65E-37218846C006}"/>
    <cellStyle name="20% – paryškinimas 2 3 6 2 4 3" xfId="20249" xr:uid="{222C23EA-39FC-439D-98B0-36C2C2CD875D}"/>
    <cellStyle name="20% – paryškinimas 2 3 6 2 5" xfId="7937" xr:uid="{109419B7-ED01-4257-A076-F6FA0FD9B535}"/>
    <cellStyle name="20% – paryškinimas 2 3 6 2 5 2" xfId="21617" xr:uid="{A72E2628-C06A-4C5D-9274-B9D1ABBCACAE}"/>
    <cellStyle name="20% – paryškinimas 2 3 6 2 6" xfId="14777" xr:uid="{F82A07AF-49AF-4A2D-B6C8-0F3235A332E5}"/>
    <cellStyle name="20% – paryškinimas 2 3 6 3" xfId="1781" xr:uid="{87F743F6-2BDF-4E5F-B61D-7311EEE6A32C}"/>
    <cellStyle name="20% – paryškinimas 2 3 6 3 2" xfId="4517" xr:uid="{70A6CDAF-CD21-46AC-9F6E-91B17806D834}"/>
    <cellStyle name="20% – paryškinimas 2 3 6 3 2 2" xfId="11357" xr:uid="{61974A36-0A04-4E53-9A4E-4DF1D6CDA9E7}"/>
    <cellStyle name="20% – paryškinimas 2 3 6 3 2 2 2" xfId="25037" xr:uid="{9F794027-3C2C-4B93-9239-196E02D414A3}"/>
    <cellStyle name="20% – paryškinimas 2 3 6 3 2 3" xfId="18197" xr:uid="{F1D2F40A-2B92-4A18-9A3D-79EDE166A810}"/>
    <cellStyle name="20% – paryškinimas 2 3 6 3 3" xfId="8621" xr:uid="{07514772-EB32-4A7D-AF58-69321FDA27BD}"/>
    <cellStyle name="20% – paryškinimas 2 3 6 3 3 2" xfId="22301" xr:uid="{50CDA5E4-3A48-4071-ABF7-254EFCF06C89}"/>
    <cellStyle name="20% – paryškinimas 2 3 6 3 4" xfId="15461" xr:uid="{0CFC73CD-0D4E-4111-B999-30967D31799A}"/>
    <cellStyle name="20% – paryškinimas 2 3 6 4" xfId="3149" xr:uid="{EEF3E0E9-5741-4DE9-9B39-1EEDCF4BE603}"/>
    <cellStyle name="20% – paryškinimas 2 3 6 4 2" xfId="9989" xr:uid="{14CCB359-F7F2-40EB-B1C4-EDD74FC32AF9}"/>
    <cellStyle name="20% – paryškinimas 2 3 6 4 2 2" xfId="23669" xr:uid="{52CDF8AA-F506-47D3-8EB4-D3D2BDD6C703}"/>
    <cellStyle name="20% – paryškinimas 2 3 6 4 3" xfId="16829" xr:uid="{DF53E0E4-EB15-4FC2-9300-66EAD8DF4323}"/>
    <cellStyle name="20% – paryškinimas 2 3 6 5" xfId="5885" xr:uid="{5BCA2AD6-BFAB-4C3D-82F3-922A437BA95E}"/>
    <cellStyle name="20% – paryškinimas 2 3 6 5 2" xfId="12725" xr:uid="{55012738-EB49-4441-A9F0-C6C7BA8A4C8B}"/>
    <cellStyle name="20% – paryškinimas 2 3 6 5 2 2" xfId="26405" xr:uid="{43EDAC8D-7C4A-49A1-8012-95748BC80734}"/>
    <cellStyle name="20% – paryškinimas 2 3 6 5 3" xfId="19565" xr:uid="{171EA60A-6F19-4D94-A399-0F54BE6E9FE6}"/>
    <cellStyle name="20% – paryškinimas 2 3 6 6" xfId="7253" xr:uid="{45075B8D-4F81-45FB-8805-D1805F1B76CB}"/>
    <cellStyle name="20% – paryškinimas 2 3 6 6 2" xfId="20933" xr:uid="{B137B6D1-421B-43DD-B756-3E8ACEBB8F8A}"/>
    <cellStyle name="20% – paryškinimas 2 3 6 7" xfId="14093" xr:uid="{BC09A01A-4EDA-4C74-ACB4-848ABAFBB02F}"/>
    <cellStyle name="20% – paryškinimas 2 3 7" xfId="755" xr:uid="{6EE5445C-4989-44E2-B49E-933E4A849430}"/>
    <cellStyle name="20% – paryškinimas 2 3 7 2" xfId="2123" xr:uid="{4F1AE7E2-97AE-42B1-9E9A-21BCCCE7885B}"/>
    <cellStyle name="20% – paryškinimas 2 3 7 2 2" xfId="4859" xr:uid="{51722E16-8B36-44C2-8948-0FE4C708B8CB}"/>
    <cellStyle name="20% – paryškinimas 2 3 7 2 2 2" xfId="11699" xr:uid="{ACCDB400-0AC7-43F9-B301-B56B476CB01E}"/>
    <cellStyle name="20% – paryškinimas 2 3 7 2 2 2 2" xfId="25379" xr:uid="{1C2F6ABC-3502-4EC1-A199-CEA918859D93}"/>
    <cellStyle name="20% – paryškinimas 2 3 7 2 2 3" xfId="18539" xr:uid="{60B70152-8086-4412-BA11-8C1209755A1A}"/>
    <cellStyle name="20% – paryškinimas 2 3 7 2 3" xfId="8963" xr:uid="{5C562CBD-EEEE-436F-AE60-9CA59B266804}"/>
    <cellStyle name="20% – paryškinimas 2 3 7 2 3 2" xfId="22643" xr:uid="{6FC430CC-A3C0-48F4-97F1-3A10400172DD}"/>
    <cellStyle name="20% – paryškinimas 2 3 7 2 4" xfId="15803" xr:uid="{E68C9DA5-9CF3-4710-B5F3-C2BCB943510A}"/>
    <cellStyle name="20% – paryškinimas 2 3 7 3" xfId="3491" xr:uid="{0FAE3140-8E4A-4BC1-A398-FD43C4B84A31}"/>
    <cellStyle name="20% – paryškinimas 2 3 7 3 2" xfId="10331" xr:uid="{F8589E3D-1E4A-4533-93B0-DD87103744EF}"/>
    <cellStyle name="20% – paryškinimas 2 3 7 3 2 2" xfId="24011" xr:uid="{19AE2DF3-2AAB-4CBD-A6B0-32DED6D211F6}"/>
    <cellStyle name="20% – paryškinimas 2 3 7 3 3" xfId="17171" xr:uid="{77572902-786D-4206-BBC5-134706D1309B}"/>
    <cellStyle name="20% – paryškinimas 2 3 7 4" xfId="6227" xr:uid="{B7A0EFB8-0325-4906-B292-628BF5D8F90D}"/>
    <cellStyle name="20% – paryškinimas 2 3 7 4 2" xfId="13067" xr:uid="{9AE6E4F2-FE0F-496F-AE6F-AAA7CE60C0E8}"/>
    <cellStyle name="20% – paryškinimas 2 3 7 4 2 2" xfId="26747" xr:uid="{C1A6340F-B76F-4250-ABD8-8B40CC5008C0}"/>
    <cellStyle name="20% – paryškinimas 2 3 7 4 3" xfId="19907" xr:uid="{77D2B04C-CBC6-4327-88E6-68AC2FEDBE64}"/>
    <cellStyle name="20% – paryškinimas 2 3 7 5" xfId="7595" xr:uid="{41D02A47-7D67-48DF-8AA4-066644B9F27F}"/>
    <cellStyle name="20% – paryškinimas 2 3 7 5 2" xfId="21275" xr:uid="{7D4B857A-ADC2-435A-804A-4CED30F99A69}"/>
    <cellStyle name="20% – paryškinimas 2 3 7 6" xfId="14435" xr:uid="{C66378A3-C79A-4E05-A068-C64609BC8E3E}"/>
    <cellStyle name="20% – paryškinimas 2 3 8" xfId="1439" xr:uid="{F056D2F5-373E-48FD-A43A-D2E0D0B9CDCD}"/>
    <cellStyle name="20% – paryškinimas 2 3 8 2" xfId="4175" xr:uid="{9D1B1840-7CDD-4588-9FAB-5C489376D09D}"/>
    <cellStyle name="20% – paryškinimas 2 3 8 2 2" xfId="11015" xr:uid="{1AC995D0-B1E2-49FA-9ADE-B4A9F8F26271}"/>
    <cellStyle name="20% – paryškinimas 2 3 8 2 2 2" xfId="24695" xr:uid="{CE8F382F-79CA-4A5F-830A-B34E9CCF7CBF}"/>
    <cellStyle name="20% – paryškinimas 2 3 8 2 3" xfId="17855" xr:uid="{329C0698-F9A8-4B47-A9D8-A0AA36A6EA7D}"/>
    <cellStyle name="20% – paryškinimas 2 3 8 3" xfId="8279" xr:uid="{38BBF7DE-39E0-4CF3-B8E5-82B9F3FF1B1B}"/>
    <cellStyle name="20% – paryškinimas 2 3 8 3 2" xfId="21959" xr:uid="{0F93E676-ADEF-48D0-94C7-4547F9E217AC}"/>
    <cellStyle name="20% – paryškinimas 2 3 8 4" xfId="15119" xr:uid="{3FD7FD8F-4240-40CC-A302-216EE08524CE}"/>
    <cellStyle name="20% – paryškinimas 2 3 9" xfId="2807" xr:uid="{227E6C61-2D08-419D-B37D-37B0B871CF95}"/>
    <cellStyle name="20% – paryškinimas 2 3 9 2" xfId="9647" xr:uid="{675FED50-558B-4C7D-B227-F0A1E5404E38}"/>
    <cellStyle name="20% – paryškinimas 2 3 9 2 2" xfId="23327" xr:uid="{0F1868D8-4254-41CC-9733-14AA5E1CE0E5}"/>
    <cellStyle name="20% – paryškinimas 2 3 9 3" xfId="16487" xr:uid="{1D0C1898-B00E-4D36-B75B-8AC7CD9302D4}"/>
    <cellStyle name="20% – paryškinimas 2 4" xfId="87" xr:uid="{EA50DE23-6BE0-4682-BE91-8FC38590D0B7}"/>
    <cellStyle name="20% – paryškinimas 2 4 2" xfId="202" xr:uid="{7CB60657-7B4F-4289-AA3A-C0080D922D47}"/>
    <cellStyle name="20% – paryškinimas 2 4 2 2" xfId="545" xr:uid="{C07C9CBD-2DDD-4B36-AECD-E6006B63510B}"/>
    <cellStyle name="20% – paryškinimas 2 4 2 2 2" xfId="1230" xr:uid="{BAFB81DC-B0BA-4741-8352-D15B66351AAD}"/>
    <cellStyle name="20% – paryškinimas 2 4 2 2 2 2" xfId="2598" xr:uid="{1C541CF1-654C-4309-8A77-0A63ACF192F4}"/>
    <cellStyle name="20% – paryškinimas 2 4 2 2 2 2 2" xfId="5334" xr:uid="{922BED3E-DF0F-4E20-B2E8-E68577C7B9EE}"/>
    <cellStyle name="20% – paryškinimas 2 4 2 2 2 2 2 2" xfId="12174" xr:uid="{CCB9010C-4EFC-4F92-BC8E-A3DFD0EF0A3B}"/>
    <cellStyle name="20% – paryškinimas 2 4 2 2 2 2 2 2 2" xfId="25854" xr:uid="{C5F902EC-6FD1-489F-BFB1-4640AF34B636}"/>
    <cellStyle name="20% – paryškinimas 2 4 2 2 2 2 2 3" xfId="19014" xr:uid="{46D3C761-B625-4890-BA30-719A2273649C}"/>
    <cellStyle name="20% – paryškinimas 2 4 2 2 2 2 3" xfId="9438" xr:uid="{74EC0D93-6880-4857-A902-A112BB491495}"/>
    <cellStyle name="20% – paryškinimas 2 4 2 2 2 2 3 2" xfId="23118" xr:uid="{B75B40E3-EF6D-4E6C-B2D8-C2DC2EB1B040}"/>
    <cellStyle name="20% – paryškinimas 2 4 2 2 2 2 4" xfId="16278" xr:uid="{0307292A-31F6-495F-8EC2-140C3F04AED0}"/>
    <cellStyle name="20% – paryškinimas 2 4 2 2 2 3" xfId="3966" xr:uid="{D114C8B0-965E-4918-886E-54DC1F7892AB}"/>
    <cellStyle name="20% – paryškinimas 2 4 2 2 2 3 2" xfId="10806" xr:uid="{594B6ADD-3B8C-4E7C-ACB1-FC2C1CCC5553}"/>
    <cellStyle name="20% – paryškinimas 2 4 2 2 2 3 2 2" xfId="24486" xr:uid="{C83A71CA-1EAD-4E3A-8423-8E38B57795EF}"/>
    <cellStyle name="20% – paryškinimas 2 4 2 2 2 3 3" xfId="17646" xr:uid="{4DB18666-4956-4CFD-AF40-21A6F74DDCA4}"/>
    <cellStyle name="20% – paryškinimas 2 4 2 2 2 4" xfId="6702" xr:uid="{CD593A90-D38D-4564-BB94-D13FE8228DAC}"/>
    <cellStyle name="20% – paryškinimas 2 4 2 2 2 4 2" xfId="13542" xr:uid="{75E21819-4C40-4F81-B357-C851E34503B5}"/>
    <cellStyle name="20% – paryškinimas 2 4 2 2 2 4 2 2" xfId="27222" xr:uid="{FDAD13F4-896E-4153-8EC5-F5F8506E0B19}"/>
    <cellStyle name="20% – paryškinimas 2 4 2 2 2 4 3" xfId="20382" xr:uid="{2CAE8D70-21F5-4CD3-8632-4AC82E8216C1}"/>
    <cellStyle name="20% – paryškinimas 2 4 2 2 2 5" xfId="8070" xr:uid="{A4ACD168-7FA9-4C60-96CB-206950F800A1}"/>
    <cellStyle name="20% – paryškinimas 2 4 2 2 2 5 2" xfId="21750" xr:uid="{AB73E5E9-B30C-4610-9D66-823FC9C6FBA6}"/>
    <cellStyle name="20% – paryškinimas 2 4 2 2 2 6" xfId="14910" xr:uid="{7E83CDCA-8D9B-4BEE-B64C-FD909C1523EE}"/>
    <cellStyle name="20% – paryškinimas 2 4 2 2 3" xfId="1914" xr:uid="{2D82FD36-7FF4-4659-B063-5CF66DE5855E}"/>
    <cellStyle name="20% – paryškinimas 2 4 2 2 3 2" xfId="4650" xr:uid="{6E5BB23A-7E91-49FC-8374-8B7F218076A2}"/>
    <cellStyle name="20% – paryškinimas 2 4 2 2 3 2 2" xfId="11490" xr:uid="{9830F57B-0F54-46A3-B5F4-F0B416F59286}"/>
    <cellStyle name="20% – paryškinimas 2 4 2 2 3 2 2 2" xfId="25170" xr:uid="{820F58B4-2CB4-4524-9592-797D6A756777}"/>
    <cellStyle name="20% – paryškinimas 2 4 2 2 3 2 3" xfId="18330" xr:uid="{FC72DE42-9A19-43E6-9880-EF916E3B1CF4}"/>
    <cellStyle name="20% – paryškinimas 2 4 2 2 3 3" xfId="8754" xr:uid="{4F74ACB6-7C18-46AE-BC0D-FD65F06212E0}"/>
    <cellStyle name="20% – paryškinimas 2 4 2 2 3 3 2" xfId="22434" xr:uid="{FD056E70-7085-4956-AD96-566E59210EC0}"/>
    <cellStyle name="20% – paryškinimas 2 4 2 2 3 4" xfId="15594" xr:uid="{7575FC6D-1B29-43B1-9E3D-553C00739C5C}"/>
    <cellStyle name="20% – paryškinimas 2 4 2 2 4" xfId="3282" xr:uid="{EB3F8B6D-875A-4AFE-9F7B-0606B7C1BE7A}"/>
    <cellStyle name="20% – paryškinimas 2 4 2 2 4 2" xfId="10122" xr:uid="{AF68096E-E91F-49CD-96E3-B0C07F1A77DF}"/>
    <cellStyle name="20% – paryškinimas 2 4 2 2 4 2 2" xfId="23802" xr:uid="{6C57AF51-E878-448D-83D7-9C1FEB310462}"/>
    <cellStyle name="20% – paryškinimas 2 4 2 2 4 3" xfId="16962" xr:uid="{02E07CF9-F150-4DFD-85F8-8C423478B327}"/>
    <cellStyle name="20% – paryškinimas 2 4 2 2 5" xfId="6018" xr:uid="{718BE45F-182A-424F-A8AB-4CC3F5B3C890}"/>
    <cellStyle name="20% – paryškinimas 2 4 2 2 5 2" xfId="12858" xr:uid="{26BF8438-A4EF-4E71-BD8B-2FBE79872B4A}"/>
    <cellStyle name="20% – paryškinimas 2 4 2 2 5 2 2" xfId="26538" xr:uid="{4841F260-17A8-4A62-8CCD-9993BDB36D26}"/>
    <cellStyle name="20% – paryškinimas 2 4 2 2 5 3" xfId="19698" xr:uid="{35C397DB-01F1-4C18-8C04-6703F2FDE9E5}"/>
    <cellStyle name="20% – paryškinimas 2 4 2 2 6" xfId="7386" xr:uid="{8EF01E72-EB18-4588-9F60-41AD95DE9889}"/>
    <cellStyle name="20% – paryškinimas 2 4 2 2 6 2" xfId="21066" xr:uid="{6F25AE6B-8ED1-4F31-A2A4-F030C929A310}"/>
    <cellStyle name="20% – paryškinimas 2 4 2 2 7" xfId="14226" xr:uid="{0BD55DCD-6E51-4304-AE86-487E2D56C88E}"/>
    <cellStyle name="20% – paryškinimas 2 4 2 3" xfId="888" xr:uid="{E02D87E6-C1DE-4083-B39C-CAC919AB9ECA}"/>
    <cellStyle name="20% – paryškinimas 2 4 2 3 2" xfId="2256" xr:uid="{BBC045DA-B987-40C7-9762-503F5943EB0A}"/>
    <cellStyle name="20% – paryškinimas 2 4 2 3 2 2" xfId="4992" xr:uid="{FAA7D3CA-3FDD-45F6-B997-52AB033FF072}"/>
    <cellStyle name="20% – paryškinimas 2 4 2 3 2 2 2" xfId="11832" xr:uid="{64BD1A7D-7BC9-428E-ADDA-7155F5A4F38F}"/>
    <cellStyle name="20% – paryškinimas 2 4 2 3 2 2 2 2" xfId="25512" xr:uid="{E1FD792B-8CB1-49B9-A3EF-4896E3D4500C}"/>
    <cellStyle name="20% – paryškinimas 2 4 2 3 2 2 3" xfId="18672" xr:uid="{DE2DBB02-0440-4251-9AFB-A26015248FE9}"/>
    <cellStyle name="20% – paryškinimas 2 4 2 3 2 3" xfId="9096" xr:uid="{346BE52F-7DF3-40D4-AB0B-8BE7193D7840}"/>
    <cellStyle name="20% – paryškinimas 2 4 2 3 2 3 2" xfId="22776" xr:uid="{21FB4CFC-A342-47DE-A1A7-1108B78DFC2C}"/>
    <cellStyle name="20% – paryškinimas 2 4 2 3 2 4" xfId="15936" xr:uid="{E2FBB5C0-7D19-4013-98EC-EDD928984D03}"/>
    <cellStyle name="20% – paryškinimas 2 4 2 3 3" xfId="3624" xr:uid="{44EF2086-BB0B-41F9-9A0C-5FC6BED112EB}"/>
    <cellStyle name="20% – paryškinimas 2 4 2 3 3 2" xfId="10464" xr:uid="{11851EE1-00DF-408E-B1FC-B18F4CD5342A}"/>
    <cellStyle name="20% – paryškinimas 2 4 2 3 3 2 2" xfId="24144" xr:uid="{094884EE-FB3B-41E5-8BF2-7F880F5A60C4}"/>
    <cellStyle name="20% – paryškinimas 2 4 2 3 3 3" xfId="17304" xr:uid="{DEFF8FA9-3D6F-4449-AD27-2CBA31D92AC5}"/>
    <cellStyle name="20% – paryškinimas 2 4 2 3 4" xfId="6360" xr:uid="{B8A4A4B0-1900-4480-B888-D2B09B4A90FC}"/>
    <cellStyle name="20% – paryškinimas 2 4 2 3 4 2" xfId="13200" xr:uid="{2A3D1A77-ADB9-459C-91D1-F9E0B481C1E1}"/>
    <cellStyle name="20% – paryškinimas 2 4 2 3 4 2 2" xfId="26880" xr:uid="{922CCF6C-7D3E-4E03-A7E0-C8FAA7ED3417}"/>
    <cellStyle name="20% – paryškinimas 2 4 2 3 4 3" xfId="20040" xr:uid="{D0A43FB5-3A77-4715-A635-9A3D3EEC8ECD}"/>
    <cellStyle name="20% – paryškinimas 2 4 2 3 5" xfId="7728" xr:uid="{1013F191-B5DA-47FE-8DFB-8C70B727E1A0}"/>
    <cellStyle name="20% – paryškinimas 2 4 2 3 5 2" xfId="21408" xr:uid="{B7A56B1C-7B4F-4E1D-A578-D002165C17F5}"/>
    <cellStyle name="20% – paryškinimas 2 4 2 3 6" xfId="14568" xr:uid="{9A7809A6-F207-463F-9AE9-B60CDA3228C0}"/>
    <cellStyle name="20% – paryškinimas 2 4 2 4" xfId="1572" xr:uid="{D2353BC2-7349-48A2-B7E6-A5568A075062}"/>
    <cellStyle name="20% – paryškinimas 2 4 2 4 2" xfId="4308" xr:uid="{A199FA5D-DF74-4B12-884B-D9E24110BDF8}"/>
    <cellStyle name="20% – paryškinimas 2 4 2 4 2 2" xfId="11148" xr:uid="{63398181-C7BB-49D2-9A88-C31D520E3F88}"/>
    <cellStyle name="20% – paryškinimas 2 4 2 4 2 2 2" xfId="24828" xr:uid="{3CE30210-CC55-4926-89B8-EF24A0732790}"/>
    <cellStyle name="20% – paryškinimas 2 4 2 4 2 3" xfId="17988" xr:uid="{44FC983C-D486-40E4-95AC-051ED7519707}"/>
    <cellStyle name="20% – paryškinimas 2 4 2 4 3" xfId="8412" xr:uid="{5B40BE93-D333-40AA-BFC0-0C15341BEA77}"/>
    <cellStyle name="20% – paryškinimas 2 4 2 4 3 2" xfId="22092" xr:uid="{C1CFD760-80AA-4B63-B1D0-3A7610330AC4}"/>
    <cellStyle name="20% – paryškinimas 2 4 2 4 4" xfId="15252" xr:uid="{1EFB2100-D813-414B-B563-7B111022D980}"/>
    <cellStyle name="20% – paryškinimas 2 4 2 5" xfId="2940" xr:uid="{6F837161-772D-453D-8D41-3502A1357644}"/>
    <cellStyle name="20% – paryškinimas 2 4 2 5 2" xfId="9780" xr:uid="{E7AD1358-0560-46B6-BCFD-021F2CC270FD}"/>
    <cellStyle name="20% – paryškinimas 2 4 2 5 2 2" xfId="23460" xr:uid="{F070F8C1-0567-4EE2-A49E-B283EAECEC21}"/>
    <cellStyle name="20% – paryškinimas 2 4 2 5 3" xfId="16620" xr:uid="{0F24CF1A-C0C5-49F8-88D1-D41A178A89A0}"/>
    <cellStyle name="20% – paryškinimas 2 4 2 6" xfId="5676" xr:uid="{FFB1531B-8E94-41D8-9FA8-79826E6D16A6}"/>
    <cellStyle name="20% – paryškinimas 2 4 2 6 2" xfId="12516" xr:uid="{402F1666-DB31-4655-9C0E-0A65FC05753C}"/>
    <cellStyle name="20% – paryškinimas 2 4 2 6 2 2" xfId="26196" xr:uid="{9A6723DA-F8C7-450E-9BA8-1D6EC9C67C09}"/>
    <cellStyle name="20% – paryškinimas 2 4 2 6 3" xfId="19356" xr:uid="{86418430-AB12-4E4B-8C45-703D42EBA921}"/>
    <cellStyle name="20% – paryškinimas 2 4 2 7" xfId="7044" xr:uid="{47797723-710C-45D5-8596-101E868515C3}"/>
    <cellStyle name="20% – paryškinimas 2 4 2 7 2" xfId="20724" xr:uid="{F9BA6501-CE51-42D0-8E24-8A3261DB902F}"/>
    <cellStyle name="20% – paryškinimas 2 4 2 8" xfId="13884" xr:uid="{54C9604E-CCFC-4BDA-A325-1CCE1633A6F5}"/>
    <cellStyle name="20% – paryškinimas 2 4 3" xfId="431" xr:uid="{6E6861A6-74F6-45FC-B170-26347CD3706A}"/>
    <cellStyle name="20% – paryškinimas 2 4 3 2" xfId="1116" xr:uid="{1530EF16-1CE3-47C5-BFD5-BD94E146C13C}"/>
    <cellStyle name="20% – paryškinimas 2 4 3 2 2" xfId="2484" xr:uid="{44A444B5-893C-4D38-9E03-B108603F44ED}"/>
    <cellStyle name="20% – paryškinimas 2 4 3 2 2 2" xfId="5220" xr:uid="{DD6982F3-F440-4EF5-AD52-1A78A1ED35E9}"/>
    <cellStyle name="20% – paryškinimas 2 4 3 2 2 2 2" xfId="12060" xr:uid="{1F952B30-5469-47E2-A888-2D836752A396}"/>
    <cellStyle name="20% – paryškinimas 2 4 3 2 2 2 2 2" xfId="25740" xr:uid="{CC4187A0-C3A9-4F42-A2DC-529608B91E8C}"/>
    <cellStyle name="20% – paryškinimas 2 4 3 2 2 2 3" xfId="18900" xr:uid="{CE74ED67-0F97-4A71-B2FF-31AB571D3D38}"/>
    <cellStyle name="20% – paryškinimas 2 4 3 2 2 3" xfId="9324" xr:uid="{6F5691E4-BDB5-46BB-A574-9083F2323AA1}"/>
    <cellStyle name="20% – paryškinimas 2 4 3 2 2 3 2" xfId="23004" xr:uid="{2E09FA87-9D74-4671-81F9-C169BDD1A44C}"/>
    <cellStyle name="20% – paryškinimas 2 4 3 2 2 4" xfId="16164" xr:uid="{46B8D900-C4E5-4188-94C5-E84DAB0C858B}"/>
    <cellStyle name="20% – paryškinimas 2 4 3 2 3" xfId="3852" xr:uid="{FCC2ABD5-D685-4A07-A60B-1798AF9C32AB}"/>
    <cellStyle name="20% – paryškinimas 2 4 3 2 3 2" xfId="10692" xr:uid="{9C1B17AC-8C19-4DD2-AFE9-ABAD6991F4B4}"/>
    <cellStyle name="20% – paryškinimas 2 4 3 2 3 2 2" xfId="24372" xr:uid="{7A916F3F-D853-467A-A0C3-E7B578902E02}"/>
    <cellStyle name="20% – paryškinimas 2 4 3 2 3 3" xfId="17532" xr:uid="{B481742C-0279-4B4C-9186-C390C2202D6D}"/>
    <cellStyle name="20% – paryškinimas 2 4 3 2 4" xfId="6588" xr:uid="{F06B2E1E-2E18-449A-9CA9-6971980708A5}"/>
    <cellStyle name="20% – paryškinimas 2 4 3 2 4 2" xfId="13428" xr:uid="{86465957-A147-42A4-8C64-4D3B031F043D}"/>
    <cellStyle name="20% – paryškinimas 2 4 3 2 4 2 2" xfId="27108" xr:uid="{5ECB5B3A-EB4A-48FD-9DEC-17D997F47D7E}"/>
    <cellStyle name="20% – paryškinimas 2 4 3 2 4 3" xfId="20268" xr:uid="{460E8FA6-1506-4B66-A3D8-1FA7C8D87EA8}"/>
    <cellStyle name="20% – paryškinimas 2 4 3 2 5" xfId="7956" xr:uid="{69127351-FA99-406D-A250-10B0E636F595}"/>
    <cellStyle name="20% – paryškinimas 2 4 3 2 5 2" xfId="21636" xr:uid="{B403ECF1-32DB-4070-A499-21DA3F74E500}"/>
    <cellStyle name="20% – paryškinimas 2 4 3 2 6" xfId="14796" xr:uid="{FA1C097E-C3FA-47DE-9F9B-21613E39693F}"/>
    <cellStyle name="20% – paryškinimas 2 4 3 3" xfId="1800" xr:uid="{1A6E12B9-9853-46A8-B3FF-45151CFBB9C9}"/>
    <cellStyle name="20% – paryškinimas 2 4 3 3 2" xfId="4536" xr:uid="{7D977899-E8AB-4034-9E97-DE2F12883928}"/>
    <cellStyle name="20% – paryškinimas 2 4 3 3 2 2" xfId="11376" xr:uid="{51965FA6-66E8-4991-9A9D-72A1FEC910D4}"/>
    <cellStyle name="20% – paryškinimas 2 4 3 3 2 2 2" xfId="25056" xr:uid="{A5B0C522-DD16-43A6-A2A8-DE55D8C7E081}"/>
    <cellStyle name="20% – paryškinimas 2 4 3 3 2 3" xfId="18216" xr:uid="{D6907C17-436F-4DBB-A931-FDD8F0FAB44C}"/>
    <cellStyle name="20% – paryškinimas 2 4 3 3 3" xfId="8640" xr:uid="{360EFF77-B714-414C-B085-9B7E2986454B}"/>
    <cellStyle name="20% – paryškinimas 2 4 3 3 3 2" xfId="22320" xr:uid="{3C72A22E-F76D-4964-9D7A-67BC1CE82964}"/>
    <cellStyle name="20% – paryškinimas 2 4 3 3 4" xfId="15480" xr:uid="{44C1255D-D6B0-4C79-93A4-CB210D1FD607}"/>
    <cellStyle name="20% – paryškinimas 2 4 3 4" xfId="3168" xr:uid="{4D74DAA2-E4EA-433C-8B83-838E508BF1E2}"/>
    <cellStyle name="20% – paryškinimas 2 4 3 4 2" xfId="10008" xr:uid="{CE0ABD8B-9362-4E93-B02A-1F93CB431688}"/>
    <cellStyle name="20% – paryškinimas 2 4 3 4 2 2" xfId="23688" xr:uid="{C1798C33-5084-4F68-A0EB-F56288B06F6D}"/>
    <cellStyle name="20% – paryškinimas 2 4 3 4 3" xfId="16848" xr:uid="{359791FA-8020-48E9-A714-747A3E852193}"/>
    <cellStyle name="20% – paryškinimas 2 4 3 5" xfId="5904" xr:uid="{608B1D42-491F-4E6F-A85B-71E880D61385}"/>
    <cellStyle name="20% – paryškinimas 2 4 3 5 2" xfId="12744" xr:uid="{2043B931-3EB1-4EA4-ACED-9886BEBE58BB}"/>
    <cellStyle name="20% – paryškinimas 2 4 3 5 2 2" xfId="26424" xr:uid="{CFC3C45E-87EE-4F38-8C42-7B23C565E1E6}"/>
    <cellStyle name="20% – paryškinimas 2 4 3 5 3" xfId="19584" xr:uid="{5C32CFD3-6C81-44A8-998E-B8828E48BDAB}"/>
    <cellStyle name="20% – paryškinimas 2 4 3 6" xfId="7272" xr:uid="{840F2722-6984-4383-9162-326E4695B6BE}"/>
    <cellStyle name="20% – paryškinimas 2 4 3 6 2" xfId="20952" xr:uid="{876079E3-2549-4603-A5C7-031E039D1A54}"/>
    <cellStyle name="20% – paryškinimas 2 4 3 7" xfId="14112" xr:uid="{B0DA9858-1866-4E48-AAA6-7AD0D5EDF047}"/>
    <cellStyle name="20% – paryškinimas 2 4 4" xfId="774" xr:uid="{1416B36D-1565-4A16-9165-042125E4FCE7}"/>
    <cellStyle name="20% – paryškinimas 2 4 4 2" xfId="2142" xr:uid="{B341135F-606C-4812-9ADC-A6B79B0010E6}"/>
    <cellStyle name="20% – paryškinimas 2 4 4 2 2" xfId="4878" xr:uid="{8E235872-DE7A-4CCD-A6D7-F17709A23E85}"/>
    <cellStyle name="20% – paryškinimas 2 4 4 2 2 2" xfId="11718" xr:uid="{0C25A51E-BD43-4729-AD97-5B2FB6EF6114}"/>
    <cellStyle name="20% – paryškinimas 2 4 4 2 2 2 2" xfId="25398" xr:uid="{353457F0-8A94-4D56-B472-5C525FC74C0A}"/>
    <cellStyle name="20% – paryškinimas 2 4 4 2 2 3" xfId="18558" xr:uid="{6E924ED8-AB94-424A-88BB-68DB296CAF6F}"/>
    <cellStyle name="20% – paryškinimas 2 4 4 2 3" xfId="8982" xr:uid="{BE5282BE-99B9-4F89-9296-C9DAE27C7427}"/>
    <cellStyle name="20% – paryškinimas 2 4 4 2 3 2" xfId="22662" xr:uid="{A04842FA-7A60-4E35-814A-8C795208696A}"/>
    <cellStyle name="20% – paryškinimas 2 4 4 2 4" xfId="15822" xr:uid="{53947255-4704-401D-B8E5-E28760D0722B}"/>
    <cellStyle name="20% – paryškinimas 2 4 4 3" xfId="3510" xr:uid="{28E4EC0D-CBEF-44B3-8603-DF4585FBBEDB}"/>
    <cellStyle name="20% – paryškinimas 2 4 4 3 2" xfId="10350" xr:uid="{8982AC19-9197-46CE-BF5C-EFB77A105BC7}"/>
    <cellStyle name="20% – paryškinimas 2 4 4 3 2 2" xfId="24030" xr:uid="{DA28804E-F217-41A7-9A07-316F991C384C}"/>
    <cellStyle name="20% – paryškinimas 2 4 4 3 3" xfId="17190" xr:uid="{C7FA22A5-8014-4D52-AE2B-3DC2990B419F}"/>
    <cellStyle name="20% – paryškinimas 2 4 4 4" xfId="6246" xr:uid="{8115EFA0-97D6-45EB-AFEA-B21C074E2518}"/>
    <cellStyle name="20% – paryškinimas 2 4 4 4 2" xfId="13086" xr:uid="{DD4FB06D-BF38-4BFD-BDFF-5D207CB9BBA6}"/>
    <cellStyle name="20% – paryškinimas 2 4 4 4 2 2" xfId="26766" xr:uid="{181585D0-186D-43D4-9899-1A6F2149A5E0}"/>
    <cellStyle name="20% – paryškinimas 2 4 4 4 3" xfId="19926" xr:uid="{AA09320B-A9F8-4441-A5FF-1C5E51715C5E}"/>
    <cellStyle name="20% – paryškinimas 2 4 4 5" xfId="7614" xr:uid="{DFA67BC2-9645-4717-8B6F-81F6DD02D370}"/>
    <cellStyle name="20% – paryškinimas 2 4 4 5 2" xfId="21294" xr:uid="{D8D8884A-4F8E-4D54-A442-04655A1AC7EB}"/>
    <cellStyle name="20% – paryškinimas 2 4 4 6" xfId="14454" xr:uid="{64EC5638-FE9D-471D-A8FD-00FCEC30628D}"/>
    <cellStyle name="20% – paryškinimas 2 4 5" xfId="1458" xr:uid="{A2D37D0C-0826-4339-AC90-4DC65921C829}"/>
    <cellStyle name="20% – paryškinimas 2 4 5 2" xfId="4194" xr:uid="{79E1292C-EAB0-4BE0-BBA6-4CBF171A2AC2}"/>
    <cellStyle name="20% – paryškinimas 2 4 5 2 2" xfId="11034" xr:uid="{7BB5656D-23D6-42C3-9290-58F84BB0F5B6}"/>
    <cellStyle name="20% – paryškinimas 2 4 5 2 2 2" xfId="24714" xr:uid="{21E3558C-397D-4C48-B522-7BEDAD8CAB97}"/>
    <cellStyle name="20% – paryškinimas 2 4 5 2 3" xfId="17874" xr:uid="{FF687E4B-4B44-4DF1-9305-3BB5382B7665}"/>
    <cellStyle name="20% – paryškinimas 2 4 5 3" xfId="8298" xr:uid="{2E4A61D0-CE84-45A5-BB3F-7602290FB161}"/>
    <cellStyle name="20% – paryškinimas 2 4 5 3 2" xfId="21978" xr:uid="{EF4F6B3A-794E-479C-A023-D3C5334EB3F3}"/>
    <cellStyle name="20% – paryškinimas 2 4 5 4" xfId="15138" xr:uid="{7D53AA94-B234-46D4-8A54-5951AA501EB3}"/>
    <cellStyle name="20% – paryškinimas 2 4 6" xfId="2826" xr:uid="{4BC3E9E9-A4F2-4EC3-8F1E-34234D04DC53}"/>
    <cellStyle name="20% – paryškinimas 2 4 6 2" xfId="9666" xr:uid="{382F282D-D870-404A-BE66-2229A70B92A6}"/>
    <cellStyle name="20% – paryškinimas 2 4 6 2 2" xfId="23346" xr:uid="{D42E8BEB-2E77-4258-8544-D15498160E4C}"/>
    <cellStyle name="20% – paryškinimas 2 4 6 3" xfId="16506" xr:uid="{1EAF12D7-91DC-4996-9B7C-50DD7A06E7C1}"/>
    <cellStyle name="20% – paryškinimas 2 4 7" xfId="5562" xr:uid="{525D2CD2-006F-4C11-8C98-591D50C0213D}"/>
    <cellStyle name="20% – paryškinimas 2 4 7 2" xfId="12402" xr:uid="{0927BF96-A8A4-4F9C-A3DC-09DF11DF4347}"/>
    <cellStyle name="20% – paryškinimas 2 4 7 2 2" xfId="26082" xr:uid="{D6DE1446-376E-46F5-8D12-F8ED4F0DB5A0}"/>
    <cellStyle name="20% – paryškinimas 2 4 7 3" xfId="19242" xr:uid="{3B3C3A1B-8713-4AA0-8DB7-97322E08211D}"/>
    <cellStyle name="20% – paryškinimas 2 4 8" xfId="6930" xr:uid="{473867F7-11C9-48EE-AFC8-1BFD8F00F9C5}"/>
    <cellStyle name="20% – paryškinimas 2 4 8 2" xfId="20610" xr:uid="{86A138F8-E98D-47D4-BFF6-EA3AC4480228}"/>
    <cellStyle name="20% – paryškinimas 2 4 9" xfId="13770" xr:uid="{F3BD572E-F5D1-47DA-A5B4-68C45772A606}"/>
    <cellStyle name="20% – paryškinimas 2 5" xfId="144" xr:uid="{F0666C3C-07EB-4BD1-B2CD-03A33A39187F}"/>
    <cellStyle name="20% – paryškinimas 2 5 2" xfId="488" xr:uid="{B31756CE-5B5C-431C-99F7-D940CF2007D3}"/>
    <cellStyle name="20% – paryškinimas 2 5 2 2" xfId="1173" xr:uid="{B550E337-C779-4121-81BA-99696D9666BE}"/>
    <cellStyle name="20% – paryškinimas 2 5 2 2 2" xfId="2541" xr:uid="{B4B21AEA-61F8-44C9-9002-CC97FADE1B22}"/>
    <cellStyle name="20% – paryškinimas 2 5 2 2 2 2" xfId="5277" xr:uid="{7D4CBAC4-0147-4CF0-BD71-12EF1FC05864}"/>
    <cellStyle name="20% – paryškinimas 2 5 2 2 2 2 2" xfId="12117" xr:uid="{FD2EB1C9-E860-4B48-BF9F-EC6B350891EE}"/>
    <cellStyle name="20% – paryškinimas 2 5 2 2 2 2 2 2" xfId="25797" xr:uid="{0502A5D9-B402-4F06-A084-758F7A879C19}"/>
    <cellStyle name="20% – paryškinimas 2 5 2 2 2 2 3" xfId="18957" xr:uid="{DACA4949-1E85-47A5-9674-5EFE767A88BD}"/>
    <cellStyle name="20% – paryškinimas 2 5 2 2 2 3" xfId="9381" xr:uid="{C6EAA01A-F805-4762-ACA6-6E1162EA2D10}"/>
    <cellStyle name="20% – paryškinimas 2 5 2 2 2 3 2" xfId="23061" xr:uid="{9257BA49-D6D2-488A-BD0D-B1E7598BE44F}"/>
    <cellStyle name="20% – paryškinimas 2 5 2 2 2 4" xfId="16221" xr:uid="{0F636E3F-9F56-439C-A960-24E5D6B5B2A9}"/>
    <cellStyle name="20% – paryškinimas 2 5 2 2 3" xfId="3909" xr:uid="{F952A3A3-1602-4E94-BF7C-04921DD733E3}"/>
    <cellStyle name="20% – paryškinimas 2 5 2 2 3 2" xfId="10749" xr:uid="{D264AD0A-00FF-4CE9-A5CA-259AA44483C0}"/>
    <cellStyle name="20% – paryškinimas 2 5 2 2 3 2 2" xfId="24429" xr:uid="{BEF3A6AB-A124-49CB-BCDB-EEAD92209865}"/>
    <cellStyle name="20% – paryškinimas 2 5 2 2 3 3" xfId="17589" xr:uid="{DFB79EEC-A5C6-4F78-AC1D-F58D3ACF06E2}"/>
    <cellStyle name="20% – paryškinimas 2 5 2 2 4" xfId="6645" xr:uid="{43539BCE-307B-4F5E-B702-875728257E83}"/>
    <cellStyle name="20% – paryškinimas 2 5 2 2 4 2" xfId="13485" xr:uid="{8FC6B068-B0B3-4D57-91C2-5C862120CE02}"/>
    <cellStyle name="20% – paryškinimas 2 5 2 2 4 2 2" xfId="27165" xr:uid="{661BA7B4-2668-4C3B-A6A6-5F442C1B9836}"/>
    <cellStyle name="20% – paryškinimas 2 5 2 2 4 3" xfId="20325" xr:uid="{FD8EEB50-C3ED-430B-843C-114090C83AE4}"/>
    <cellStyle name="20% – paryškinimas 2 5 2 2 5" xfId="8013" xr:uid="{85E977CA-66D3-412C-8072-1A6F7F781B09}"/>
    <cellStyle name="20% – paryškinimas 2 5 2 2 5 2" xfId="21693" xr:uid="{D0B3AD05-ACDA-4F1A-BBD8-39429132B49F}"/>
    <cellStyle name="20% – paryškinimas 2 5 2 2 6" xfId="14853" xr:uid="{271302C6-12AA-429E-9F33-3C984A05B2CF}"/>
    <cellStyle name="20% – paryškinimas 2 5 2 3" xfId="1857" xr:uid="{BD709A51-3412-45A0-A3C1-73A7EB5B8F5F}"/>
    <cellStyle name="20% – paryškinimas 2 5 2 3 2" xfId="4593" xr:uid="{2CED45B5-F622-43DF-995F-4B273C661CC1}"/>
    <cellStyle name="20% – paryškinimas 2 5 2 3 2 2" xfId="11433" xr:uid="{EA4090B2-C05D-4CB1-B55E-7A5FD360679E}"/>
    <cellStyle name="20% – paryškinimas 2 5 2 3 2 2 2" xfId="25113" xr:uid="{ED13818C-3C03-48E8-B5E9-F4D2CCCAA701}"/>
    <cellStyle name="20% – paryškinimas 2 5 2 3 2 3" xfId="18273" xr:uid="{B874FBAE-4B57-4210-9B24-1C0D4B7E4F83}"/>
    <cellStyle name="20% – paryškinimas 2 5 2 3 3" xfId="8697" xr:uid="{E4ED8E2F-E23B-4872-AC9D-E388B17C69EA}"/>
    <cellStyle name="20% – paryškinimas 2 5 2 3 3 2" xfId="22377" xr:uid="{BA47C82D-A6DB-433C-8216-6DD20F7DBF81}"/>
    <cellStyle name="20% – paryškinimas 2 5 2 3 4" xfId="15537" xr:uid="{C63300CA-DCEC-415B-9C21-A8490F8D7204}"/>
    <cellStyle name="20% – paryškinimas 2 5 2 4" xfId="3225" xr:uid="{85175680-5A61-4F95-A403-6ED23840C259}"/>
    <cellStyle name="20% – paryškinimas 2 5 2 4 2" xfId="10065" xr:uid="{06238170-C141-465E-B737-1CBFA9E09EC1}"/>
    <cellStyle name="20% – paryškinimas 2 5 2 4 2 2" xfId="23745" xr:uid="{482F060C-C81A-4DE2-93F1-761B3E3186FF}"/>
    <cellStyle name="20% – paryškinimas 2 5 2 4 3" xfId="16905" xr:uid="{01851E2B-2416-43A8-9E28-4690E0FD638F}"/>
    <cellStyle name="20% – paryškinimas 2 5 2 5" xfId="5961" xr:uid="{4E145E2B-0A37-4B2A-9B24-13FA2A8F70A4}"/>
    <cellStyle name="20% – paryškinimas 2 5 2 5 2" xfId="12801" xr:uid="{931C14F3-2AF9-48F4-ADDE-CDD475C41D6E}"/>
    <cellStyle name="20% – paryškinimas 2 5 2 5 2 2" xfId="26481" xr:uid="{86E3781F-8516-4536-98D3-C709FAD5F68C}"/>
    <cellStyle name="20% – paryškinimas 2 5 2 5 3" xfId="19641" xr:uid="{9BE31942-D1CD-4FB2-B2B0-ADA018AFFAAD}"/>
    <cellStyle name="20% – paryškinimas 2 5 2 6" xfId="7329" xr:uid="{2D9CCE09-770C-4EF2-AF9D-FBAC6B68ACD5}"/>
    <cellStyle name="20% – paryškinimas 2 5 2 6 2" xfId="21009" xr:uid="{073519F6-115E-49AC-B151-6C835D1BC7A9}"/>
    <cellStyle name="20% – paryškinimas 2 5 2 7" xfId="14169" xr:uid="{5C62315F-6B10-44D3-8B5C-CF1FA81C98E0}"/>
    <cellStyle name="20% – paryškinimas 2 5 3" xfId="831" xr:uid="{20DE1EB1-F2FC-43B2-AD7F-C46F953D1A2F}"/>
    <cellStyle name="20% – paryškinimas 2 5 3 2" xfId="2199" xr:uid="{E4A904EF-324C-4A34-9F2B-1E17EF183C83}"/>
    <cellStyle name="20% – paryškinimas 2 5 3 2 2" xfId="4935" xr:uid="{B166CC63-1CEC-44EF-8469-F374AD4A049E}"/>
    <cellStyle name="20% – paryškinimas 2 5 3 2 2 2" xfId="11775" xr:uid="{2F40F85F-DE65-4EA5-A361-B43120D06FFF}"/>
    <cellStyle name="20% – paryškinimas 2 5 3 2 2 2 2" xfId="25455" xr:uid="{E8FEAC76-B243-4A36-A6B9-1B31367B1CC8}"/>
    <cellStyle name="20% – paryškinimas 2 5 3 2 2 3" xfId="18615" xr:uid="{FC8F6F2D-D2F3-4435-BCEC-ECEDAA5E23DB}"/>
    <cellStyle name="20% – paryškinimas 2 5 3 2 3" xfId="9039" xr:uid="{B7FD5C6D-8054-46A4-8B97-A9984C99F476}"/>
    <cellStyle name="20% – paryškinimas 2 5 3 2 3 2" xfId="22719" xr:uid="{78E176F7-DFC9-4ECB-8F6B-99C5ABD38075}"/>
    <cellStyle name="20% – paryškinimas 2 5 3 2 4" xfId="15879" xr:uid="{2B4E921A-BAB1-4756-845B-65C8F5FBD74F}"/>
    <cellStyle name="20% – paryškinimas 2 5 3 3" xfId="3567" xr:uid="{246E9453-975E-449D-952A-C48C3AB0093E}"/>
    <cellStyle name="20% – paryškinimas 2 5 3 3 2" xfId="10407" xr:uid="{C0B4C231-F5B5-4CFF-8DC7-34F73AEEA17F}"/>
    <cellStyle name="20% – paryškinimas 2 5 3 3 2 2" xfId="24087" xr:uid="{4FAC0360-4768-452C-AB80-E59F56C60DE8}"/>
    <cellStyle name="20% – paryškinimas 2 5 3 3 3" xfId="17247" xr:uid="{543D78F2-2A4B-4779-92E3-BA09B9FD7C1F}"/>
    <cellStyle name="20% – paryškinimas 2 5 3 4" xfId="6303" xr:uid="{8B3EFC9A-01B1-4846-98BB-BC08EE5FAA0E}"/>
    <cellStyle name="20% – paryškinimas 2 5 3 4 2" xfId="13143" xr:uid="{C07DFE38-D23E-4EDA-AF85-C2134624A27C}"/>
    <cellStyle name="20% – paryškinimas 2 5 3 4 2 2" xfId="26823" xr:uid="{FB9694B0-6482-4316-B9FD-87F3FE15AC90}"/>
    <cellStyle name="20% – paryškinimas 2 5 3 4 3" xfId="19983" xr:uid="{AA2E64B6-20D3-40E0-BE8C-126F07546F54}"/>
    <cellStyle name="20% – paryškinimas 2 5 3 5" xfId="7671" xr:uid="{9CEFFAB1-B9C3-4032-B2B7-EC08C4597FCB}"/>
    <cellStyle name="20% – paryškinimas 2 5 3 5 2" xfId="21351" xr:uid="{4BBD2503-1A57-4518-A604-0E17C694C437}"/>
    <cellStyle name="20% – paryškinimas 2 5 3 6" xfId="14511" xr:uid="{E126456F-F8D0-4B6F-994F-1446A3DFA425}"/>
    <cellStyle name="20% – paryškinimas 2 5 4" xfId="1515" xr:uid="{E1483F6D-32B0-40CB-BE9D-D255648B1F06}"/>
    <cellStyle name="20% – paryškinimas 2 5 4 2" xfId="4251" xr:uid="{59FC3257-3922-4B47-8843-5CA20D053938}"/>
    <cellStyle name="20% – paryškinimas 2 5 4 2 2" xfId="11091" xr:uid="{E83B11B8-E1CE-4083-8A55-C83A284196D9}"/>
    <cellStyle name="20% – paryškinimas 2 5 4 2 2 2" xfId="24771" xr:uid="{B66FCA49-53C0-483F-8D4D-508EE4B6D161}"/>
    <cellStyle name="20% – paryškinimas 2 5 4 2 3" xfId="17931" xr:uid="{A16517A5-EFEB-4AE2-AFDF-C2186D4ABD7C}"/>
    <cellStyle name="20% – paryškinimas 2 5 4 3" xfId="8355" xr:uid="{BFED5CEF-669F-4493-9AF0-EE6B87FDFCC7}"/>
    <cellStyle name="20% – paryškinimas 2 5 4 3 2" xfId="22035" xr:uid="{EB50A41F-8EFF-4716-B814-CBC3D1D9E914}"/>
    <cellStyle name="20% – paryškinimas 2 5 4 4" xfId="15195" xr:uid="{7B30A708-832C-4BA9-8AE3-61E1B90568AC}"/>
    <cellStyle name="20% – paryškinimas 2 5 5" xfId="2883" xr:uid="{D2A75956-C4EC-4BF4-A961-10A8EA07DA1A}"/>
    <cellStyle name="20% – paryškinimas 2 5 5 2" xfId="9723" xr:uid="{933743F7-87A6-4216-BA41-3D88B971341C}"/>
    <cellStyle name="20% – paryškinimas 2 5 5 2 2" xfId="23403" xr:uid="{64CEA47A-803D-4610-8A8A-60DC845DE334}"/>
    <cellStyle name="20% – paryškinimas 2 5 5 3" xfId="16563" xr:uid="{3E0631A2-41CE-4106-9DC5-7B784A6C6A5C}"/>
    <cellStyle name="20% – paryškinimas 2 5 6" xfId="5619" xr:uid="{A53F53A7-A372-4C74-A593-9CAE0D2EEF58}"/>
    <cellStyle name="20% – paryškinimas 2 5 6 2" xfId="12459" xr:uid="{8D5A9F2B-98F1-4D3C-8C89-03A6227D7851}"/>
    <cellStyle name="20% – paryškinimas 2 5 6 2 2" xfId="26139" xr:uid="{D4768A93-002F-483C-ABD3-FFFCCD576246}"/>
    <cellStyle name="20% – paryškinimas 2 5 6 3" xfId="19299" xr:uid="{D2047464-C1C3-4381-83B6-A36057D6A9E9}"/>
    <cellStyle name="20% – paryškinimas 2 5 7" xfId="6987" xr:uid="{353A58FE-081D-4592-8E74-91F2BE24C5ED}"/>
    <cellStyle name="20% – paryškinimas 2 5 7 2" xfId="20667" xr:uid="{5F462700-AFCF-40C8-81FB-C5192B6B02EB}"/>
    <cellStyle name="20% – paryškinimas 2 5 8" xfId="13827" xr:uid="{ED9C52A6-1A6B-401B-8981-65C170ED2851}"/>
    <cellStyle name="20% – paryškinimas 2 6" xfId="259" xr:uid="{DE948B18-F481-417A-94F0-60F07F53089D}"/>
    <cellStyle name="20% – paryškinimas 2 6 2" xfId="602" xr:uid="{62D817B6-7D10-4AC8-B594-6462C1D33353}"/>
    <cellStyle name="20% – paryškinimas 2 6 2 2" xfId="1287" xr:uid="{488AEE04-DBB1-40D8-A3E9-D84BF3ADBD33}"/>
    <cellStyle name="20% – paryškinimas 2 6 2 2 2" xfId="2655" xr:uid="{4E1289EA-2B0D-414C-B0E2-13684D12DE34}"/>
    <cellStyle name="20% – paryškinimas 2 6 2 2 2 2" xfId="5391" xr:uid="{62E5FC4F-8099-4AEF-8D94-1EEFFBFC3796}"/>
    <cellStyle name="20% – paryškinimas 2 6 2 2 2 2 2" xfId="12231" xr:uid="{9206C2A6-E233-4423-80A0-947A4B62BEA9}"/>
    <cellStyle name="20% – paryškinimas 2 6 2 2 2 2 2 2" xfId="25911" xr:uid="{4EB87782-FA14-42AD-BD57-649025A92A94}"/>
    <cellStyle name="20% – paryškinimas 2 6 2 2 2 2 3" xfId="19071" xr:uid="{BDCE41B2-DD43-4CEB-87EC-224D795AAE6A}"/>
    <cellStyle name="20% – paryškinimas 2 6 2 2 2 3" xfId="9495" xr:uid="{0511DE2B-542F-471B-9290-78B0B2EDDDCE}"/>
    <cellStyle name="20% – paryškinimas 2 6 2 2 2 3 2" xfId="23175" xr:uid="{FFF9E765-52B8-42DF-B888-359DC2A19B65}"/>
    <cellStyle name="20% – paryškinimas 2 6 2 2 2 4" xfId="16335" xr:uid="{BC76C1B7-127A-4E54-A8D2-5ABF9B67DA80}"/>
    <cellStyle name="20% – paryškinimas 2 6 2 2 3" xfId="4023" xr:uid="{F8E0CB3D-209D-480E-995C-521AEEEAA002}"/>
    <cellStyle name="20% – paryškinimas 2 6 2 2 3 2" xfId="10863" xr:uid="{D2175EEE-57C1-480E-AC05-D095216BF4CF}"/>
    <cellStyle name="20% – paryškinimas 2 6 2 2 3 2 2" xfId="24543" xr:uid="{62720B62-067B-453F-BEB2-4D5C22B04481}"/>
    <cellStyle name="20% – paryškinimas 2 6 2 2 3 3" xfId="17703" xr:uid="{2891BC50-8901-49B6-B345-EA801BCB83A4}"/>
    <cellStyle name="20% – paryškinimas 2 6 2 2 4" xfId="6759" xr:uid="{8EC1562E-4A4D-4BFC-AA00-F3EAE659A469}"/>
    <cellStyle name="20% – paryškinimas 2 6 2 2 4 2" xfId="13599" xr:uid="{20AA05E0-6431-4D49-B3A0-3E97F86FDF5D}"/>
    <cellStyle name="20% – paryškinimas 2 6 2 2 4 2 2" xfId="27279" xr:uid="{B038EA83-A1F3-4A02-9A94-C75AEE49AD66}"/>
    <cellStyle name="20% – paryškinimas 2 6 2 2 4 3" xfId="20439" xr:uid="{3B58D9DA-2DAF-4815-A3C1-0CE6644BD6C2}"/>
    <cellStyle name="20% – paryškinimas 2 6 2 2 5" xfId="8127" xr:uid="{79017965-99ED-47F6-9F2F-3B4861B47745}"/>
    <cellStyle name="20% – paryškinimas 2 6 2 2 5 2" xfId="21807" xr:uid="{BDA13FD5-EDE0-4CDE-976C-5F1CA2F7342C}"/>
    <cellStyle name="20% – paryškinimas 2 6 2 2 6" xfId="14967" xr:uid="{70675F98-6594-46CC-A839-EA6647768E12}"/>
    <cellStyle name="20% – paryškinimas 2 6 2 3" xfId="1971" xr:uid="{5A90FF5E-76C3-4E46-B626-9CD78DA08692}"/>
    <cellStyle name="20% – paryškinimas 2 6 2 3 2" xfId="4707" xr:uid="{D8B4525B-335C-433A-9E76-43DBC95546A0}"/>
    <cellStyle name="20% – paryškinimas 2 6 2 3 2 2" xfId="11547" xr:uid="{04B20B3E-C9CE-404B-8277-5951655A3C8A}"/>
    <cellStyle name="20% – paryškinimas 2 6 2 3 2 2 2" xfId="25227" xr:uid="{CFB5A4AF-6F80-4C09-B240-18CAD53816E0}"/>
    <cellStyle name="20% – paryškinimas 2 6 2 3 2 3" xfId="18387" xr:uid="{02E80D4B-1D7D-417A-9E56-41811806F6F9}"/>
    <cellStyle name="20% – paryškinimas 2 6 2 3 3" xfId="8811" xr:uid="{D17BA139-754C-4016-8825-B69EA74670EA}"/>
    <cellStyle name="20% – paryškinimas 2 6 2 3 3 2" xfId="22491" xr:uid="{31E1777E-3521-418D-A7C3-CB2DAD3C7EB0}"/>
    <cellStyle name="20% – paryškinimas 2 6 2 3 4" xfId="15651" xr:uid="{9D8B2330-79E3-4282-87AF-8C49B5B23495}"/>
    <cellStyle name="20% – paryškinimas 2 6 2 4" xfId="3339" xr:uid="{E402ACB2-A99F-4C9F-84C9-330DACA30ED7}"/>
    <cellStyle name="20% – paryškinimas 2 6 2 4 2" xfId="10179" xr:uid="{87409A1C-A1D0-41A5-A774-3A4D751595B2}"/>
    <cellStyle name="20% – paryškinimas 2 6 2 4 2 2" xfId="23859" xr:uid="{786ECA52-6C61-4BC7-8A09-D88D3CA64FDA}"/>
    <cellStyle name="20% – paryškinimas 2 6 2 4 3" xfId="17019" xr:uid="{B41B2F45-F59B-480A-A213-EB504214931E}"/>
    <cellStyle name="20% – paryškinimas 2 6 2 5" xfId="6075" xr:uid="{EB9D1C27-F1F5-4802-9AD0-C4B8478A410F}"/>
    <cellStyle name="20% – paryškinimas 2 6 2 5 2" xfId="12915" xr:uid="{736E05E0-97C1-4339-BC30-8507F67653E4}"/>
    <cellStyle name="20% – paryškinimas 2 6 2 5 2 2" xfId="26595" xr:uid="{E5C0EA27-DE5B-41F5-81CE-203BF0FB7816}"/>
    <cellStyle name="20% – paryškinimas 2 6 2 5 3" xfId="19755" xr:uid="{E028E789-7B73-4E4A-9BD9-144055A33F3B}"/>
    <cellStyle name="20% – paryškinimas 2 6 2 6" xfId="7443" xr:uid="{D4F928A0-87BF-4DAC-8015-219C449AFF15}"/>
    <cellStyle name="20% – paryškinimas 2 6 2 6 2" xfId="21123" xr:uid="{3592C52C-3BC3-4787-B8CB-64F60201CBB8}"/>
    <cellStyle name="20% – paryškinimas 2 6 2 7" xfId="14283" xr:uid="{77179CFF-6389-4FD8-9BD3-EA5824CEDA93}"/>
    <cellStyle name="20% – paryškinimas 2 6 3" xfId="945" xr:uid="{9F13125B-7B41-4D31-AD30-37D846D69F64}"/>
    <cellStyle name="20% – paryškinimas 2 6 3 2" xfId="2313" xr:uid="{5D36EA76-6A3A-442F-B55F-8CC36EC04D5C}"/>
    <cellStyle name="20% – paryškinimas 2 6 3 2 2" xfId="5049" xr:uid="{FE9823D4-BFA0-4C92-9E40-E7C004820084}"/>
    <cellStyle name="20% – paryškinimas 2 6 3 2 2 2" xfId="11889" xr:uid="{95B95028-EBC6-4F48-BDEF-495507837939}"/>
    <cellStyle name="20% – paryškinimas 2 6 3 2 2 2 2" xfId="25569" xr:uid="{616DC2EF-369B-4067-BC5A-D90EA569A4E0}"/>
    <cellStyle name="20% – paryškinimas 2 6 3 2 2 3" xfId="18729" xr:uid="{61F556EB-4687-4D33-986E-11624ABD5FC4}"/>
    <cellStyle name="20% – paryškinimas 2 6 3 2 3" xfId="9153" xr:uid="{50B37543-9FCF-4ACA-9461-71F42ABFBC0A}"/>
    <cellStyle name="20% – paryškinimas 2 6 3 2 3 2" xfId="22833" xr:uid="{0AFC3787-16F2-4C79-B792-A06AB1900FA0}"/>
    <cellStyle name="20% – paryškinimas 2 6 3 2 4" xfId="15993" xr:uid="{E0891B3E-58C2-4B41-8B30-5ACE587B25BC}"/>
    <cellStyle name="20% – paryškinimas 2 6 3 3" xfId="3681" xr:uid="{6B7867BA-CAC1-41BB-8812-89E307893FE3}"/>
    <cellStyle name="20% – paryškinimas 2 6 3 3 2" xfId="10521" xr:uid="{9FA68D36-0217-4F07-9487-029B522DAA55}"/>
    <cellStyle name="20% – paryškinimas 2 6 3 3 2 2" xfId="24201" xr:uid="{4AC0F11C-9F6C-47B7-B475-08BF3428EBC6}"/>
    <cellStyle name="20% – paryškinimas 2 6 3 3 3" xfId="17361" xr:uid="{55EC6C42-E8A4-40FF-BDD5-467EA4FC0946}"/>
    <cellStyle name="20% – paryškinimas 2 6 3 4" xfId="6417" xr:uid="{3923EA02-8176-4B0B-A9DC-4A5C03567873}"/>
    <cellStyle name="20% – paryškinimas 2 6 3 4 2" xfId="13257" xr:uid="{75B0E377-17A0-4E66-A48F-F065D0BC1021}"/>
    <cellStyle name="20% – paryškinimas 2 6 3 4 2 2" xfId="26937" xr:uid="{59E219DB-E0C4-42AC-BC77-1F214BD69A29}"/>
    <cellStyle name="20% – paryškinimas 2 6 3 4 3" xfId="20097" xr:uid="{EDBE1E94-178D-4096-B8DB-F1D6EEBCC2B5}"/>
    <cellStyle name="20% – paryškinimas 2 6 3 5" xfId="7785" xr:uid="{7911056B-ABA4-46F1-86B2-798760AEEB13}"/>
    <cellStyle name="20% – paryškinimas 2 6 3 5 2" xfId="21465" xr:uid="{AD8C7707-3218-4503-88FE-680FD988729F}"/>
    <cellStyle name="20% – paryškinimas 2 6 3 6" xfId="14625" xr:uid="{9806E1CE-D23C-4F6D-917F-94DB36AC0ED4}"/>
    <cellStyle name="20% – paryškinimas 2 6 4" xfId="1629" xr:uid="{3CE1C2E5-26F3-4DA6-B5C9-91C244A1C2CA}"/>
    <cellStyle name="20% – paryškinimas 2 6 4 2" xfId="4365" xr:uid="{C62A730B-B1C1-4F5C-9B64-7511AD5D969E}"/>
    <cellStyle name="20% – paryškinimas 2 6 4 2 2" xfId="11205" xr:uid="{F67F4856-AC3F-4FB8-8C7C-6F0B1DC52929}"/>
    <cellStyle name="20% – paryškinimas 2 6 4 2 2 2" xfId="24885" xr:uid="{741D89AB-B80F-4F0D-B2AE-B5A979A5EB5B}"/>
    <cellStyle name="20% – paryškinimas 2 6 4 2 3" xfId="18045" xr:uid="{3BDA7A25-4B58-4F95-B1BB-8B136CA53BBD}"/>
    <cellStyle name="20% – paryškinimas 2 6 4 3" xfId="8469" xr:uid="{50C18BEC-F16A-4BF9-A09E-4032800A912C}"/>
    <cellStyle name="20% – paryškinimas 2 6 4 3 2" xfId="22149" xr:uid="{5747B034-CDD4-4CF5-B79C-74D502E08E6A}"/>
    <cellStyle name="20% – paryškinimas 2 6 4 4" xfId="15309" xr:uid="{13254882-4366-4DCE-80DB-2CD615DF6C82}"/>
    <cellStyle name="20% – paryškinimas 2 6 5" xfId="2997" xr:uid="{93308021-162F-4FD8-A89E-F7136D296565}"/>
    <cellStyle name="20% – paryškinimas 2 6 5 2" xfId="9837" xr:uid="{612C1B57-4540-44CA-9850-F060A760872B}"/>
    <cellStyle name="20% – paryškinimas 2 6 5 2 2" xfId="23517" xr:uid="{3ACD61FD-6FDD-4455-BC4F-F963C4E5D79D}"/>
    <cellStyle name="20% – paryškinimas 2 6 5 3" xfId="16677" xr:uid="{CBA33EC7-90D3-4ACD-A42E-B037B552D424}"/>
    <cellStyle name="20% – paryškinimas 2 6 6" xfId="5733" xr:uid="{79146DCE-51EE-4C21-B7E8-D8279A05D438}"/>
    <cellStyle name="20% – paryškinimas 2 6 6 2" xfId="12573" xr:uid="{20B99CFB-AC5D-4AB0-8A31-8AB108B9000E}"/>
    <cellStyle name="20% – paryškinimas 2 6 6 2 2" xfId="26253" xr:uid="{BA4D65B9-62AB-4163-98E9-97F357BD7992}"/>
    <cellStyle name="20% – paryškinimas 2 6 6 3" xfId="19413" xr:uid="{352F8BAE-FA22-486F-94BD-A53B613E6F53}"/>
    <cellStyle name="20% – paryškinimas 2 6 7" xfId="7101" xr:uid="{B61D7C3A-21EB-49AC-A958-250DC1C6E90E}"/>
    <cellStyle name="20% – paryškinimas 2 6 7 2" xfId="20781" xr:uid="{EF2873AD-D058-48BD-97EC-D8785ADCE886}"/>
    <cellStyle name="20% – paryškinimas 2 6 8" xfId="13941" xr:uid="{5EC66177-F498-42FF-A848-B8EC60DA83D1}"/>
    <cellStyle name="20% – paryškinimas 2 7" xfId="317" xr:uid="{215AA82F-63CD-4DC6-B16F-A17B30A1A14A}"/>
    <cellStyle name="20% – paryškinimas 2 7 2" xfId="660" xr:uid="{74BDD389-CF5C-4429-8D5A-6E80B5A5BE4C}"/>
    <cellStyle name="20% – paryškinimas 2 7 2 2" xfId="1344" xr:uid="{2E59FCCD-A9F7-40EC-BB3F-D6B614041CB1}"/>
    <cellStyle name="20% – paryškinimas 2 7 2 2 2" xfId="2712" xr:uid="{1942F6CE-146A-4DCE-A088-C9F6131411E2}"/>
    <cellStyle name="20% – paryškinimas 2 7 2 2 2 2" xfId="5448" xr:uid="{2A8B7D35-531E-413D-A5A0-3E60D8CB173C}"/>
    <cellStyle name="20% – paryškinimas 2 7 2 2 2 2 2" xfId="12288" xr:uid="{5E464CE6-540B-40FB-9990-C6689EE958EB}"/>
    <cellStyle name="20% – paryškinimas 2 7 2 2 2 2 2 2" xfId="25968" xr:uid="{6AF8B82D-A5BA-42A0-84D7-7983A8D70B05}"/>
    <cellStyle name="20% – paryškinimas 2 7 2 2 2 2 3" xfId="19128" xr:uid="{576ECDDC-C148-4AB3-8E65-7298F3BFD6FA}"/>
    <cellStyle name="20% – paryškinimas 2 7 2 2 2 3" xfId="9552" xr:uid="{66E97E5F-F12E-4B2D-8113-7CB85937F413}"/>
    <cellStyle name="20% – paryškinimas 2 7 2 2 2 3 2" xfId="23232" xr:uid="{8C3030F9-BFAD-4A06-9290-4F5EC6FB1757}"/>
    <cellStyle name="20% – paryškinimas 2 7 2 2 2 4" xfId="16392" xr:uid="{B12DA6A5-C4D1-4095-9AD4-676D27578FC5}"/>
    <cellStyle name="20% – paryškinimas 2 7 2 2 3" xfId="4080" xr:uid="{F59C7913-7D0A-4121-8400-E540D7E2B462}"/>
    <cellStyle name="20% – paryškinimas 2 7 2 2 3 2" xfId="10920" xr:uid="{A2AC1CFF-F599-4C1D-A659-CF521E39F4DF}"/>
    <cellStyle name="20% – paryškinimas 2 7 2 2 3 2 2" xfId="24600" xr:uid="{F26B5850-D0DC-4633-9777-8FB8731321F9}"/>
    <cellStyle name="20% – paryškinimas 2 7 2 2 3 3" xfId="17760" xr:uid="{9ED9992A-803D-4423-9935-95AA0D979D5B}"/>
    <cellStyle name="20% – paryškinimas 2 7 2 2 4" xfId="6816" xr:uid="{EB631DD2-1FAC-44FE-A7B3-3A01A782C1AD}"/>
    <cellStyle name="20% – paryškinimas 2 7 2 2 4 2" xfId="13656" xr:uid="{710DDAE8-1091-4B3D-8B14-A5B59FE76338}"/>
    <cellStyle name="20% – paryškinimas 2 7 2 2 4 2 2" xfId="27336" xr:uid="{D1EE4A10-70A4-427F-9D2A-69E8F685DE97}"/>
    <cellStyle name="20% – paryškinimas 2 7 2 2 4 3" xfId="20496" xr:uid="{D44B20F5-8A45-449D-A299-3B87E2A833D9}"/>
    <cellStyle name="20% – paryškinimas 2 7 2 2 5" xfId="8184" xr:uid="{0767894E-9860-4397-B5B9-D74A7154479F}"/>
    <cellStyle name="20% – paryškinimas 2 7 2 2 5 2" xfId="21864" xr:uid="{72EDA848-801D-4BB5-9207-5CFE6266795F}"/>
    <cellStyle name="20% – paryškinimas 2 7 2 2 6" xfId="15024" xr:uid="{33290ED4-58CB-4BC3-A127-A12B97A17DD7}"/>
    <cellStyle name="20% – paryškinimas 2 7 2 3" xfId="2028" xr:uid="{10146732-73F2-496C-B72C-8190B832197C}"/>
    <cellStyle name="20% – paryškinimas 2 7 2 3 2" xfId="4764" xr:uid="{41C5092E-1954-4F32-B708-9FFA9A78C57F}"/>
    <cellStyle name="20% – paryškinimas 2 7 2 3 2 2" xfId="11604" xr:uid="{42A21044-FCE1-4EA1-BE87-4A34AD0A3BD8}"/>
    <cellStyle name="20% – paryškinimas 2 7 2 3 2 2 2" xfId="25284" xr:uid="{D5EBFE41-5C3C-4AAC-989A-A97094B6A7A2}"/>
    <cellStyle name="20% – paryškinimas 2 7 2 3 2 3" xfId="18444" xr:uid="{72226C61-999D-4182-98C9-A7FE05AE0780}"/>
    <cellStyle name="20% – paryškinimas 2 7 2 3 3" xfId="8868" xr:uid="{164BD5A7-B52D-48DF-B54A-CDED6378927D}"/>
    <cellStyle name="20% – paryškinimas 2 7 2 3 3 2" xfId="22548" xr:uid="{9D0B6741-C722-43E4-9AC5-8CA01C3B4501}"/>
    <cellStyle name="20% – paryškinimas 2 7 2 3 4" xfId="15708" xr:uid="{5F69062E-8509-46A9-9746-87C27E3CA248}"/>
    <cellStyle name="20% – paryškinimas 2 7 2 4" xfId="3396" xr:uid="{A9A21FAC-6DED-4CF2-99E4-C84D1DB7014C}"/>
    <cellStyle name="20% – paryškinimas 2 7 2 4 2" xfId="10236" xr:uid="{1102943C-3D13-42AB-8E24-E7D72A6EC8A3}"/>
    <cellStyle name="20% – paryškinimas 2 7 2 4 2 2" xfId="23916" xr:uid="{74DBF2D4-3933-4078-8A5C-2F4B7E0A88C7}"/>
    <cellStyle name="20% – paryškinimas 2 7 2 4 3" xfId="17076" xr:uid="{B0C08B0D-BB7E-4530-A3D0-2E7CC12CCE27}"/>
    <cellStyle name="20% – paryškinimas 2 7 2 5" xfId="6132" xr:uid="{75FD43F7-CE5A-4A30-91AC-E544909EED25}"/>
    <cellStyle name="20% – paryškinimas 2 7 2 5 2" xfId="12972" xr:uid="{946F030E-8CFB-4EA6-93FB-05EF29AE1332}"/>
    <cellStyle name="20% – paryškinimas 2 7 2 5 2 2" xfId="26652" xr:uid="{F5795A6C-7A84-460B-BF07-F02516C6A67B}"/>
    <cellStyle name="20% – paryškinimas 2 7 2 5 3" xfId="19812" xr:uid="{2CFC2F46-ADCD-4E89-BA3B-8A96DCAAA852}"/>
    <cellStyle name="20% – paryškinimas 2 7 2 6" xfId="7500" xr:uid="{5F41A885-7695-442A-9012-127A9185CEC4}"/>
    <cellStyle name="20% – paryškinimas 2 7 2 6 2" xfId="21180" xr:uid="{D4399A5D-3C36-4C5A-8075-21113E3A8708}"/>
    <cellStyle name="20% – paryškinimas 2 7 2 7" xfId="14340" xr:uid="{478B47C1-0B1E-4C78-9EC1-17C7C6A50A2C}"/>
    <cellStyle name="20% – paryškinimas 2 7 3" xfId="1002" xr:uid="{F1A616DF-6DD0-4104-933B-7B0FE947A08A}"/>
    <cellStyle name="20% – paryškinimas 2 7 3 2" xfId="2370" xr:uid="{2315F78B-D412-4A43-A8E0-310EDCE9E36D}"/>
    <cellStyle name="20% – paryškinimas 2 7 3 2 2" xfId="5106" xr:uid="{F2EE36A0-C8B4-447C-A448-33FD7912869D}"/>
    <cellStyle name="20% – paryškinimas 2 7 3 2 2 2" xfId="11946" xr:uid="{4E27112F-62DE-41A4-A96A-9919E2BEFF62}"/>
    <cellStyle name="20% – paryškinimas 2 7 3 2 2 2 2" xfId="25626" xr:uid="{8C5FE19A-8F9A-4916-B437-F26A235EDF81}"/>
    <cellStyle name="20% – paryškinimas 2 7 3 2 2 3" xfId="18786" xr:uid="{1F72A244-20DA-4C53-8359-0825AD465EC1}"/>
    <cellStyle name="20% – paryškinimas 2 7 3 2 3" xfId="9210" xr:uid="{DA4A287B-41E9-4B18-8404-F3CA6320F25F}"/>
    <cellStyle name="20% – paryškinimas 2 7 3 2 3 2" xfId="22890" xr:uid="{78EB0855-5190-41EC-9D7B-B236662B7724}"/>
    <cellStyle name="20% – paryškinimas 2 7 3 2 4" xfId="16050" xr:uid="{7756B150-0617-4C46-A48F-2238C7968848}"/>
    <cellStyle name="20% – paryškinimas 2 7 3 3" xfId="3738" xr:uid="{33E71D70-9621-4464-8020-F748F452AE20}"/>
    <cellStyle name="20% – paryškinimas 2 7 3 3 2" xfId="10578" xr:uid="{1D44D728-4E2C-4651-BD11-B5B989AB2F08}"/>
    <cellStyle name="20% – paryškinimas 2 7 3 3 2 2" xfId="24258" xr:uid="{438CC201-1B86-4676-B606-DA39260154C3}"/>
    <cellStyle name="20% – paryškinimas 2 7 3 3 3" xfId="17418" xr:uid="{233563D1-D5F9-4E8D-8A05-46A605469DDA}"/>
    <cellStyle name="20% – paryškinimas 2 7 3 4" xfId="6474" xr:uid="{3AC4F664-0600-40A6-94AE-6C8D959EE983}"/>
    <cellStyle name="20% – paryškinimas 2 7 3 4 2" xfId="13314" xr:uid="{63843B38-DFDD-4D34-BD50-E71352F2259D}"/>
    <cellStyle name="20% – paryškinimas 2 7 3 4 2 2" xfId="26994" xr:uid="{74F13C0C-DEB5-483A-A182-40A7A857DAB4}"/>
    <cellStyle name="20% – paryškinimas 2 7 3 4 3" xfId="20154" xr:uid="{644D2C51-D59C-4AB7-8ACE-84EDE39D4A45}"/>
    <cellStyle name="20% – paryškinimas 2 7 3 5" xfId="7842" xr:uid="{9EE26A4F-BF68-4DDE-9C0D-B9430B2A883F}"/>
    <cellStyle name="20% – paryškinimas 2 7 3 5 2" xfId="21522" xr:uid="{8DD2C941-4A5A-49BA-A67F-192C3F002F78}"/>
    <cellStyle name="20% – paryškinimas 2 7 3 6" xfId="14682" xr:uid="{71C67A96-668B-4B4F-82A6-7E738F4D8841}"/>
    <cellStyle name="20% – paryškinimas 2 7 4" xfId="1686" xr:uid="{B129A2A5-D002-4BBA-84FA-0641B5E496F3}"/>
    <cellStyle name="20% – paryškinimas 2 7 4 2" xfId="4422" xr:uid="{5E4B89C8-6724-4FCB-9B4A-771050773F02}"/>
    <cellStyle name="20% – paryškinimas 2 7 4 2 2" xfId="11262" xr:uid="{78503012-C866-41E4-8A08-EC386EF592F2}"/>
    <cellStyle name="20% – paryškinimas 2 7 4 2 2 2" xfId="24942" xr:uid="{47EC5DF1-C9F2-43A5-A405-42ED61A48F05}"/>
    <cellStyle name="20% – paryškinimas 2 7 4 2 3" xfId="18102" xr:uid="{3AC3D419-515E-4AE6-A04E-90442A2EA83C}"/>
    <cellStyle name="20% – paryškinimas 2 7 4 3" xfId="8526" xr:uid="{09823978-8140-4A5E-A8E0-3C96DB38A644}"/>
    <cellStyle name="20% – paryškinimas 2 7 4 3 2" xfId="22206" xr:uid="{0DE9F695-67E0-49C3-AD66-C521689C6746}"/>
    <cellStyle name="20% – paryškinimas 2 7 4 4" xfId="15366" xr:uid="{BD069DD8-88C1-46F0-92C5-C3537AB9DEA7}"/>
    <cellStyle name="20% – paryškinimas 2 7 5" xfId="3054" xr:uid="{19B41106-4492-4703-9D6F-66084FEE103D}"/>
    <cellStyle name="20% – paryškinimas 2 7 5 2" xfId="9894" xr:uid="{4AB792FE-B51A-48DB-B837-73BD7A099C0F}"/>
    <cellStyle name="20% – paryškinimas 2 7 5 2 2" xfId="23574" xr:uid="{8639E1FB-0ED2-43F5-8F2D-093D55A1752E}"/>
    <cellStyle name="20% – paryškinimas 2 7 5 3" xfId="16734" xr:uid="{2D21E47A-FD88-4286-A2BD-2E26E5BA295C}"/>
    <cellStyle name="20% – paryškinimas 2 7 6" xfId="5790" xr:uid="{E280C1D7-BA76-4F2A-B425-8A54F245B116}"/>
    <cellStyle name="20% – paryškinimas 2 7 6 2" xfId="12630" xr:uid="{2B542C4B-3A73-4DEC-9C72-49C1ED4ADE8E}"/>
    <cellStyle name="20% – paryškinimas 2 7 6 2 2" xfId="26310" xr:uid="{EE8A73DE-4C81-4922-93C3-D795986C942C}"/>
    <cellStyle name="20% – paryškinimas 2 7 6 3" xfId="19470" xr:uid="{44587278-4DC8-40D8-AB57-022E184D4C2D}"/>
    <cellStyle name="20% – paryškinimas 2 7 7" xfId="7158" xr:uid="{0CCD59E3-2F91-4FCD-9296-91B07037E0D1}"/>
    <cellStyle name="20% – paryškinimas 2 7 7 2" xfId="20838" xr:uid="{77FC2F00-434A-449A-AFAE-CEAA2C347DBA}"/>
    <cellStyle name="20% – paryškinimas 2 7 8" xfId="13998" xr:uid="{9ADAECC2-D813-4F33-A00E-98E1B3D534B1}"/>
    <cellStyle name="20% – paryškinimas 2 8" xfId="374" xr:uid="{169C6DA5-2C24-4E68-9A22-EF17A9F0CAC9}"/>
    <cellStyle name="20% – paryškinimas 2 8 2" xfId="1059" xr:uid="{92995E8A-9F53-4632-A6D1-6E9D0F9C7BDE}"/>
    <cellStyle name="20% – paryškinimas 2 8 2 2" xfId="2427" xr:uid="{F3088489-3935-44B2-B4AD-1C0EE2FDD124}"/>
    <cellStyle name="20% – paryškinimas 2 8 2 2 2" xfId="5163" xr:uid="{BD1F0FF0-21F8-4F81-AF36-F9B5A42658F4}"/>
    <cellStyle name="20% – paryškinimas 2 8 2 2 2 2" xfId="12003" xr:uid="{867DA548-BFDF-4174-9CB3-CF159F69E917}"/>
    <cellStyle name="20% – paryškinimas 2 8 2 2 2 2 2" xfId="25683" xr:uid="{10D6EE97-2FC0-4940-8010-6D3909BC8F6D}"/>
    <cellStyle name="20% – paryškinimas 2 8 2 2 2 3" xfId="18843" xr:uid="{5BC37B7C-88FC-4C67-BEF1-8A18B314591B}"/>
    <cellStyle name="20% – paryškinimas 2 8 2 2 3" xfId="9267" xr:uid="{42FD6F56-AC9E-424F-93A0-97C10D8ADEE7}"/>
    <cellStyle name="20% – paryškinimas 2 8 2 2 3 2" xfId="22947" xr:uid="{F14B6374-5990-4421-81C1-6EF974FEED59}"/>
    <cellStyle name="20% – paryškinimas 2 8 2 2 4" xfId="16107" xr:uid="{4D562F47-A7CC-475F-AC8F-E4CC3657F164}"/>
    <cellStyle name="20% – paryškinimas 2 8 2 3" xfId="3795" xr:uid="{CC1229C7-88F4-4A04-90FD-878A6839AB44}"/>
    <cellStyle name="20% – paryškinimas 2 8 2 3 2" xfId="10635" xr:uid="{BF64607B-55B1-48D3-B3AF-FDAC54863B9D}"/>
    <cellStyle name="20% – paryškinimas 2 8 2 3 2 2" xfId="24315" xr:uid="{DC19569D-EFAB-447A-A3FF-2D13C5D1B090}"/>
    <cellStyle name="20% – paryškinimas 2 8 2 3 3" xfId="17475" xr:uid="{8F950E00-81B7-4D6E-9E49-E10407322BF1}"/>
    <cellStyle name="20% – paryškinimas 2 8 2 4" xfId="6531" xr:uid="{2811249D-5861-4F13-ABA5-8CE347DCB16F}"/>
    <cellStyle name="20% – paryškinimas 2 8 2 4 2" xfId="13371" xr:uid="{B85965B4-D6CF-4900-AB9B-37000037E535}"/>
    <cellStyle name="20% – paryškinimas 2 8 2 4 2 2" xfId="27051" xr:uid="{2E43B0EE-B186-4CF0-AED2-06B093D25F10}"/>
    <cellStyle name="20% – paryškinimas 2 8 2 4 3" xfId="20211" xr:uid="{6D95DB05-E4B9-4D6C-9783-5B6A87F68724}"/>
    <cellStyle name="20% – paryškinimas 2 8 2 5" xfId="7899" xr:uid="{CE8EC298-72BB-45A6-AA36-A6DF0B20D122}"/>
    <cellStyle name="20% – paryškinimas 2 8 2 5 2" xfId="21579" xr:uid="{5A6ECF5F-B500-4579-BDC7-C29607E179AD}"/>
    <cellStyle name="20% – paryškinimas 2 8 2 6" xfId="14739" xr:uid="{09D8E6AF-5C1D-4A95-A902-C220E09423CD}"/>
    <cellStyle name="20% – paryškinimas 2 8 3" xfId="1743" xr:uid="{60CD156C-2C16-49FB-A2DD-478DE4DBB85E}"/>
    <cellStyle name="20% – paryškinimas 2 8 3 2" xfId="4479" xr:uid="{D0D984DA-D72C-4480-A9E0-EFF9092C3F97}"/>
    <cellStyle name="20% – paryškinimas 2 8 3 2 2" xfId="11319" xr:uid="{3EC9D453-E457-4DB5-B36F-AC517DD8DCFC}"/>
    <cellStyle name="20% – paryškinimas 2 8 3 2 2 2" xfId="24999" xr:uid="{D402CC4B-732C-4108-83D4-7AFBE5B82990}"/>
    <cellStyle name="20% – paryškinimas 2 8 3 2 3" xfId="18159" xr:uid="{BB2D992A-2B1A-413F-BB7A-B7A788BAB00C}"/>
    <cellStyle name="20% – paryškinimas 2 8 3 3" xfId="8583" xr:uid="{588BEB38-BC40-4DF8-94C4-673D7F5483C3}"/>
    <cellStyle name="20% – paryškinimas 2 8 3 3 2" xfId="22263" xr:uid="{65CAE9FF-5869-453B-86A3-D42742F3DDBA}"/>
    <cellStyle name="20% – paryškinimas 2 8 3 4" xfId="15423" xr:uid="{DC3525A8-4309-4254-93AB-868C49FCFB6F}"/>
    <cellStyle name="20% – paryškinimas 2 8 4" xfId="3111" xr:uid="{FA1B4A7A-3604-47B6-A983-DBE44C326212}"/>
    <cellStyle name="20% – paryškinimas 2 8 4 2" xfId="9951" xr:uid="{A77BA48C-886C-44E6-9234-7E1DFBE3A758}"/>
    <cellStyle name="20% – paryškinimas 2 8 4 2 2" xfId="23631" xr:uid="{25BF1FE9-7197-4E68-A51D-7A47C274ADEB}"/>
    <cellStyle name="20% – paryškinimas 2 8 4 3" xfId="16791" xr:uid="{D785EAB4-0DAD-4D1D-8362-18DE268C1658}"/>
    <cellStyle name="20% – paryškinimas 2 8 5" xfId="5847" xr:uid="{EA9A48E6-F587-4456-AA87-F24CA1331A1C}"/>
    <cellStyle name="20% – paryškinimas 2 8 5 2" xfId="12687" xr:uid="{65CF73CA-8D3E-4281-B11A-72D2F921ABAB}"/>
    <cellStyle name="20% – paryškinimas 2 8 5 2 2" xfId="26367" xr:uid="{BAD27E56-1738-4075-82DF-C06147BE7FA8}"/>
    <cellStyle name="20% – paryškinimas 2 8 5 3" xfId="19527" xr:uid="{C32A120C-107C-4FDB-BBCF-A55418A3F542}"/>
    <cellStyle name="20% – paryškinimas 2 8 6" xfId="7215" xr:uid="{A2F66C6B-F2AC-4BE7-B617-024B216AEACE}"/>
    <cellStyle name="20% – paryškinimas 2 8 6 2" xfId="20895" xr:uid="{D3D02BD6-3C94-41BA-A272-5A7589C907D2}"/>
    <cellStyle name="20% – paryškinimas 2 8 7" xfId="14055" xr:uid="{FA5529CF-3556-42B7-84CB-E3C6D731F900}"/>
    <cellStyle name="20% – paryškinimas 2 9" xfId="717" xr:uid="{7566EFA8-1254-45BA-B552-80E789571960}"/>
    <cellStyle name="20% – paryškinimas 2 9 2" xfId="2085" xr:uid="{7672E35E-08C9-4C2D-A254-F32807A82057}"/>
    <cellStyle name="20% – paryškinimas 2 9 2 2" xfId="4821" xr:uid="{BA9A9961-D76A-4B3E-B76E-20C9F5B4B7DE}"/>
    <cellStyle name="20% – paryškinimas 2 9 2 2 2" xfId="11661" xr:uid="{7006DEA6-2B9B-4D6F-9B92-2DD0142C473B}"/>
    <cellStyle name="20% – paryškinimas 2 9 2 2 2 2" xfId="25341" xr:uid="{ABF30581-D8B2-45BE-99D1-3688614F082A}"/>
    <cellStyle name="20% – paryškinimas 2 9 2 2 3" xfId="18501" xr:uid="{ED296976-F1C8-4FF6-BAFC-3051DAD2E32A}"/>
    <cellStyle name="20% – paryškinimas 2 9 2 3" xfId="8925" xr:uid="{551852C1-2BC7-4B4C-ADA3-01CBD9A203B3}"/>
    <cellStyle name="20% – paryškinimas 2 9 2 3 2" xfId="22605" xr:uid="{4F98F1E8-E4CC-4ABB-8BC9-899DB5BE0A79}"/>
    <cellStyle name="20% – paryškinimas 2 9 2 4" xfId="15765" xr:uid="{A26FB0C9-49CC-423A-92B5-9E4287C00148}"/>
    <cellStyle name="20% – paryškinimas 2 9 3" xfId="3453" xr:uid="{0132EA0E-066A-4B15-9D8F-B0642AA999CA}"/>
    <cellStyle name="20% – paryškinimas 2 9 3 2" xfId="10293" xr:uid="{D5704FAB-33E1-47FD-870A-FF326FF64244}"/>
    <cellStyle name="20% – paryškinimas 2 9 3 2 2" xfId="23973" xr:uid="{A5B47EB9-1A2C-4AEB-8FF5-7EA6B646D940}"/>
    <cellStyle name="20% – paryškinimas 2 9 3 3" xfId="17133" xr:uid="{D4357472-34A5-4031-B105-25E8BC99E9B5}"/>
    <cellStyle name="20% – paryškinimas 2 9 4" xfId="6189" xr:uid="{23F98350-C064-4E62-86CC-310A017E2BA2}"/>
    <cellStyle name="20% – paryškinimas 2 9 4 2" xfId="13029" xr:uid="{79524F26-1D44-4091-9035-082CE2018450}"/>
    <cellStyle name="20% – paryškinimas 2 9 4 2 2" xfId="26709" xr:uid="{BD835029-3733-4C0E-AFE3-A40534407E6A}"/>
    <cellStyle name="20% – paryškinimas 2 9 4 3" xfId="19869" xr:uid="{EACE99B9-0AA8-41E9-8251-A8000344E27D}"/>
    <cellStyle name="20% – paryškinimas 2 9 5" xfId="7557" xr:uid="{44B61A85-8F68-4189-9913-D03CA9D12400}"/>
    <cellStyle name="20% – paryškinimas 2 9 5 2" xfId="21237" xr:uid="{2DF22DCD-F27D-4E8B-B10E-A75DB9266054}"/>
    <cellStyle name="20% – paryškinimas 2 9 6" xfId="14397" xr:uid="{54E9ABD8-F151-407D-AA99-621AAAD9C353}"/>
    <cellStyle name="20% – paryškinimas 3" xfId="27" builtinId="38" customBuiltin="1"/>
    <cellStyle name="20% – paryškinimas 3 10" xfId="1404" xr:uid="{B47EBE85-910D-4838-B019-81D40BA59DB1}"/>
    <cellStyle name="20% – paryškinimas 3 10 2" xfId="4140" xr:uid="{DDED63AA-14E7-4BEB-A420-E1ACB31775E5}"/>
    <cellStyle name="20% – paryškinimas 3 10 2 2" xfId="10980" xr:uid="{5180BB24-3BDA-47E6-BAD0-64DA33D16F16}"/>
    <cellStyle name="20% – paryškinimas 3 10 2 2 2" xfId="24660" xr:uid="{8AA3361B-4DF5-47D9-83AE-E10FF042F465}"/>
    <cellStyle name="20% – paryškinimas 3 10 2 3" xfId="17820" xr:uid="{12B8D789-8AE2-4E4E-9A4D-CD3E2A860902}"/>
    <cellStyle name="20% – paryškinimas 3 10 3" xfId="8244" xr:uid="{ED8E9BFD-977B-4340-A4EF-64B707F5E2B6}"/>
    <cellStyle name="20% – paryškinimas 3 10 3 2" xfId="21924" xr:uid="{E09A782B-0DE3-44E7-941D-711FAB034EA1}"/>
    <cellStyle name="20% – paryškinimas 3 10 4" xfId="15084" xr:uid="{F72B84EB-3CDE-45C6-94D5-FA3D9D524BBD}"/>
    <cellStyle name="20% – paryškinimas 3 11" xfId="2772" xr:uid="{80738CB1-B68D-4E47-BC6B-B9704577784E}"/>
    <cellStyle name="20% – paryškinimas 3 11 2" xfId="9612" xr:uid="{0A8B27F2-EAAB-4723-BA3D-0D8721B4755D}"/>
    <cellStyle name="20% – paryškinimas 3 11 2 2" xfId="23292" xr:uid="{2F297C50-2F0E-4677-BACB-61DE0F58FFBF}"/>
    <cellStyle name="20% – paryškinimas 3 11 3" xfId="16452" xr:uid="{4A32F1E9-67D3-4F72-93E8-9C71FC53A0DF}"/>
    <cellStyle name="20% – paryškinimas 3 12" xfId="5508" xr:uid="{30F96C7C-C678-46EC-8201-B7B3DD6516D3}"/>
    <cellStyle name="20% – paryškinimas 3 12 2" xfId="12348" xr:uid="{DC8CEA6F-EC8C-43D9-8C50-34F0D211C612}"/>
    <cellStyle name="20% – paryškinimas 3 12 2 2" xfId="26028" xr:uid="{25AEC403-85E1-485A-930E-0C30980195C1}"/>
    <cellStyle name="20% – paryškinimas 3 12 3" xfId="19188" xr:uid="{21DD817A-74F0-41A2-8C3A-535D295797E6}"/>
    <cellStyle name="20% – paryškinimas 3 13" xfId="6876" xr:uid="{6ABB4ABA-4DCC-45B4-8720-16C4506ED893}"/>
    <cellStyle name="20% – paryškinimas 3 13 2" xfId="20556" xr:uid="{644EDADE-4E9F-4AC7-97C0-1D2BE4BFF409}"/>
    <cellStyle name="20% – paryškinimas 3 14" xfId="13716" xr:uid="{8C9221B6-88BA-402B-9158-56E0BD3CECC7}"/>
    <cellStyle name="20% – paryškinimas 3 2" xfId="51" xr:uid="{57A2F58C-1FC4-44FB-A428-616631625764}"/>
    <cellStyle name="20% – paryškinimas 3 2 10" xfId="5527" xr:uid="{AD6D3AB9-0CDA-4E54-B2F2-37BC2D415A30}"/>
    <cellStyle name="20% – paryškinimas 3 2 10 2" xfId="12367" xr:uid="{47FE751C-3309-482B-B7A4-2D0652568FCF}"/>
    <cellStyle name="20% – paryškinimas 3 2 10 2 2" xfId="26047" xr:uid="{2B0469CC-9FCC-442E-ADBF-089F037D04D5}"/>
    <cellStyle name="20% – paryškinimas 3 2 10 3" xfId="19207" xr:uid="{4E179DBA-B175-450D-AA50-248237081778}"/>
    <cellStyle name="20% – paryškinimas 3 2 11" xfId="6895" xr:uid="{641F60F1-5627-4F42-A64F-C42368C8AF0E}"/>
    <cellStyle name="20% – paryškinimas 3 2 11 2" xfId="20575" xr:uid="{6263F7A1-A037-47E1-86FE-A50E307FD0DC}"/>
    <cellStyle name="20% – paryškinimas 3 2 12" xfId="13735" xr:uid="{2F2131ED-E52A-481A-9497-D0A9ECFFBA9E}"/>
    <cellStyle name="20% – paryškinimas 3 2 2" xfId="109" xr:uid="{CB2FC57E-70BC-4FEE-B365-B466E055DA68}"/>
    <cellStyle name="20% – paryškinimas 3 2 2 2" xfId="224" xr:uid="{0CE6C84F-3741-4BE6-9EBE-70D1AA287DF1}"/>
    <cellStyle name="20% – paryškinimas 3 2 2 2 2" xfId="567" xr:uid="{EB0BF8A9-41FC-47F2-B290-EFDDE882CF5B}"/>
    <cellStyle name="20% – paryškinimas 3 2 2 2 2 2" xfId="1252" xr:uid="{5532224B-AB3E-455E-BD3F-57081B80D3D6}"/>
    <cellStyle name="20% – paryškinimas 3 2 2 2 2 2 2" xfId="2620" xr:uid="{193E4C52-3B81-485C-AC7E-CF3B0280FA01}"/>
    <cellStyle name="20% – paryškinimas 3 2 2 2 2 2 2 2" xfId="5356" xr:uid="{BE2424BF-1D79-49AA-ACCB-B4AC5020D989}"/>
    <cellStyle name="20% – paryškinimas 3 2 2 2 2 2 2 2 2" xfId="12196" xr:uid="{BA68C558-3250-40CA-9921-2B23D0F985A1}"/>
    <cellStyle name="20% – paryškinimas 3 2 2 2 2 2 2 2 2 2" xfId="25876" xr:uid="{95EB4D5F-E60F-48C3-AC1A-308D7AC919FE}"/>
    <cellStyle name="20% – paryškinimas 3 2 2 2 2 2 2 2 3" xfId="19036" xr:uid="{24C73671-D57D-4E50-8DDD-E36CF98E3743}"/>
    <cellStyle name="20% – paryškinimas 3 2 2 2 2 2 2 3" xfId="9460" xr:uid="{6D8364A1-794F-48AC-87CE-30A6864C3B2E}"/>
    <cellStyle name="20% – paryškinimas 3 2 2 2 2 2 2 3 2" xfId="23140" xr:uid="{2544690D-129A-41AE-8F12-6B1DCB8155CE}"/>
    <cellStyle name="20% – paryškinimas 3 2 2 2 2 2 2 4" xfId="16300" xr:uid="{66E0B7AF-2F61-404E-BF2D-954ED933AFCA}"/>
    <cellStyle name="20% – paryškinimas 3 2 2 2 2 2 3" xfId="3988" xr:uid="{713984FC-DE6F-4F6F-9B58-DB66CB1F7611}"/>
    <cellStyle name="20% – paryškinimas 3 2 2 2 2 2 3 2" xfId="10828" xr:uid="{CA232174-4734-4F2C-ACBA-75C2685FB2F2}"/>
    <cellStyle name="20% – paryškinimas 3 2 2 2 2 2 3 2 2" xfId="24508" xr:uid="{1E8D3A89-BCF9-4EBE-8FEC-2C7DA59C7BBB}"/>
    <cellStyle name="20% – paryškinimas 3 2 2 2 2 2 3 3" xfId="17668" xr:uid="{2DD4064F-D481-4813-B72D-487905AA5619}"/>
    <cellStyle name="20% – paryškinimas 3 2 2 2 2 2 4" xfId="6724" xr:uid="{BAA4A505-C3CF-4EBF-8A81-2FBFA83F1EFA}"/>
    <cellStyle name="20% – paryškinimas 3 2 2 2 2 2 4 2" xfId="13564" xr:uid="{E8623FE3-0747-4B0E-BE1E-33605BED19C3}"/>
    <cellStyle name="20% – paryškinimas 3 2 2 2 2 2 4 2 2" xfId="27244" xr:uid="{D28A6E40-0FC2-48AD-9423-5A945477BE1D}"/>
    <cellStyle name="20% – paryškinimas 3 2 2 2 2 2 4 3" xfId="20404" xr:uid="{589A91AC-CD8E-41AC-9340-1262BEE44075}"/>
    <cellStyle name="20% – paryškinimas 3 2 2 2 2 2 5" xfId="8092" xr:uid="{4D062D41-4E4E-49D8-91C9-8866A608B989}"/>
    <cellStyle name="20% – paryškinimas 3 2 2 2 2 2 5 2" xfId="21772" xr:uid="{2C1E9BC5-D8A5-44E1-8BD1-CFBC0AC695BD}"/>
    <cellStyle name="20% – paryškinimas 3 2 2 2 2 2 6" xfId="14932" xr:uid="{E2E6057C-BFDE-4DEB-B61E-14EDECD2602B}"/>
    <cellStyle name="20% – paryškinimas 3 2 2 2 2 3" xfId="1936" xr:uid="{ADABC425-F0FF-4F11-85C2-A2143B0A8871}"/>
    <cellStyle name="20% – paryškinimas 3 2 2 2 2 3 2" xfId="4672" xr:uid="{927FD409-8E9B-432E-B38B-23FF26A0FF0C}"/>
    <cellStyle name="20% – paryškinimas 3 2 2 2 2 3 2 2" xfId="11512" xr:uid="{AC21E95D-F541-4F98-A5A4-46A53DE6987A}"/>
    <cellStyle name="20% – paryškinimas 3 2 2 2 2 3 2 2 2" xfId="25192" xr:uid="{BD792DFB-203E-42B5-8C6F-57B63AED8465}"/>
    <cellStyle name="20% – paryškinimas 3 2 2 2 2 3 2 3" xfId="18352" xr:uid="{D92EFCF9-59E1-40A1-AEB8-16608E6965A5}"/>
    <cellStyle name="20% – paryškinimas 3 2 2 2 2 3 3" xfId="8776" xr:uid="{BF427267-3F54-4F40-A206-B9D7E3FDD813}"/>
    <cellStyle name="20% – paryškinimas 3 2 2 2 2 3 3 2" xfId="22456" xr:uid="{C928FD7A-861F-496A-B3ED-78811C447867}"/>
    <cellStyle name="20% – paryškinimas 3 2 2 2 2 3 4" xfId="15616" xr:uid="{2C324D3A-B082-40FD-A555-FE32E5AA4535}"/>
    <cellStyle name="20% – paryškinimas 3 2 2 2 2 4" xfId="3304" xr:uid="{277988C1-82B4-4D86-A74A-D12CF0FE6010}"/>
    <cellStyle name="20% – paryškinimas 3 2 2 2 2 4 2" xfId="10144" xr:uid="{B7919F6A-7732-4AD3-B0D2-1D7BE2717F5C}"/>
    <cellStyle name="20% – paryškinimas 3 2 2 2 2 4 2 2" xfId="23824" xr:uid="{387265AF-07FD-4997-BA18-0F1AF5AE8560}"/>
    <cellStyle name="20% – paryškinimas 3 2 2 2 2 4 3" xfId="16984" xr:uid="{1F71E7A9-1674-4E46-A1FC-F0AC3023E5A7}"/>
    <cellStyle name="20% – paryškinimas 3 2 2 2 2 5" xfId="6040" xr:uid="{AB91B406-5B51-46C9-9454-661EA30CA961}"/>
    <cellStyle name="20% – paryškinimas 3 2 2 2 2 5 2" xfId="12880" xr:uid="{3C50E851-F4B6-4121-A293-94C31E6D3C60}"/>
    <cellStyle name="20% – paryškinimas 3 2 2 2 2 5 2 2" xfId="26560" xr:uid="{B5589E6B-3542-4E65-803E-A299281FD439}"/>
    <cellStyle name="20% – paryškinimas 3 2 2 2 2 5 3" xfId="19720" xr:uid="{D7B91A69-6F0E-42AA-B534-BEC21B2A9CF8}"/>
    <cellStyle name="20% – paryškinimas 3 2 2 2 2 6" xfId="7408" xr:uid="{70B7C998-C935-480A-82DA-85EA6FCDFA98}"/>
    <cellStyle name="20% – paryškinimas 3 2 2 2 2 6 2" xfId="21088" xr:uid="{DEC124A1-B867-49D1-8ECB-2D3E2A708DFD}"/>
    <cellStyle name="20% – paryškinimas 3 2 2 2 2 7" xfId="14248" xr:uid="{419131AD-F51B-494F-A232-569C8F5215B7}"/>
    <cellStyle name="20% – paryškinimas 3 2 2 2 3" xfId="910" xr:uid="{B07A5B7C-C2B0-47B0-BF61-7F218083A2B0}"/>
    <cellStyle name="20% – paryškinimas 3 2 2 2 3 2" xfId="2278" xr:uid="{276A9375-C319-4E3B-AE06-6F10B7B0FB8C}"/>
    <cellStyle name="20% – paryškinimas 3 2 2 2 3 2 2" xfId="5014" xr:uid="{6547E56F-8D83-4BC0-BA72-0A3A6D0B552E}"/>
    <cellStyle name="20% – paryškinimas 3 2 2 2 3 2 2 2" xfId="11854" xr:uid="{25A20F00-A75C-4544-BF48-BF209577F4DC}"/>
    <cellStyle name="20% – paryškinimas 3 2 2 2 3 2 2 2 2" xfId="25534" xr:uid="{734F7A2A-32A1-4FC5-B4A3-CD4279578E76}"/>
    <cellStyle name="20% – paryškinimas 3 2 2 2 3 2 2 3" xfId="18694" xr:uid="{5F99FD2C-0135-480B-BB75-B169F25486DF}"/>
    <cellStyle name="20% – paryškinimas 3 2 2 2 3 2 3" xfId="9118" xr:uid="{5D05480F-E1BB-4217-8EE5-0B23477D483C}"/>
    <cellStyle name="20% – paryškinimas 3 2 2 2 3 2 3 2" xfId="22798" xr:uid="{7FCBE394-36F4-4B12-A284-24B4315CD17A}"/>
    <cellStyle name="20% – paryškinimas 3 2 2 2 3 2 4" xfId="15958" xr:uid="{711AE444-0807-48A2-A0EA-F525C968E88B}"/>
    <cellStyle name="20% – paryškinimas 3 2 2 2 3 3" xfId="3646" xr:uid="{6CBBC34C-8AB1-42ED-BE2D-539397B037B7}"/>
    <cellStyle name="20% – paryškinimas 3 2 2 2 3 3 2" xfId="10486" xr:uid="{1F53AA5F-9E09-4497-B0E2-2F7F971A4166}"/>
    <cellStyle name="20% – paryškinimas 3 2 2 2 3 3 2 2" xfId="24166" xr:uid="{9ECD4D3E-26B6-4734-8BA8-279984DEB44A}"/>
    <cellStyle name="20% – paryškinimas 3 2 2 2 3 3 3" xfId="17326" xr:uid="{2FEBBD03-5883-4CA9-AEF3-4AD8526CDF1D}"/>
    <cellStyle name="20% – paryškinimas 3 2 2 2 3 4" xfId="6382" xr:uid="{902DCC17-3A70-4F11-A542-42A8B63EE9D5}"/>
    <cellStyle name="20% – paryškinimas 3 2 2 2 3 4 2" xfId="13222" xr:uid="{042A6D40-1ECC-432C-837F-9956D434215A}"/>
    <cellStyle name="20% – paryškinimas 3 2 2 2 3 4 2 2" xfId="26902" xr:uid="{2B8920C9-B374-4956-A1BB-7B92BE91EBE9}"/>
    <cellStyle name="20% – paryškinimas 3 2 2 2 3 4 3" xfId="20062" xr:uid="{CF90A923-7545-4796-87F3-AF57C9A0F60D}"/>
    <cellStyle name="20% – paryškinimas 3 2 2 2 3 5" xfId="7750" xr:uid="{EC9C73EA-F989-4241-8FB0-EEBBF4B84D2E}"/>
    <cellStyle name="20% – paryškinimas 3 2 2 2 3 5 2" xfId="21430" xr:uid="{810B6B0D-0E0F-45A6-BC1A-4D2DC389E06C}"/>
    <cellStyle name="20% – paryškinimas 3 2 2 2 3 6" xfId="14590" xr:uid="{6F6C9C00-A8B4-42CA-B65E-B66DB4D60108}"/>
    <cellStyle name="20% – paryškinimas 3 2 2 2 4" xfId="1594" xr:uid="{ABD6BD90-A453-4F3F-AB19-780422FC091A}"/>
    <cellStyle name="20% – paryškinimas 3 2 2 2 4 2" xfId="4330" xr:uid="{43AFBA6C-1BF9-49AC-8D06-E4AADE2E02A2}"/>
    <cellStyle name="20% – paryškinimas 3 2 2 2 4 2 2" xfId="11170" xr:uid="{9304EE66-BDB1-4CA4-88E5-C68C114D0E80}"/>
    <cellStyle name="20% – paryškinimas 3 2 2 2 4 2 2 2" xfId="24850" xr:uid="{EAA6BD21-82EB-4CFD-980D-A6B1E8AC3FBD}"/>
    <cellStyle name="20% – paryškinimas 3 2 2 2 4 2 3" xfId="18010" xr:uid="{362FC845-30FE-4C29-BFB3-176ED7A618BA}"/>
    <cellStyle name="20% – paryškinimas 3 2 2 2 4 3" xfId="8434" xr:uid="{91C862DA-8A59-4D91-A9C9-14BD860EC6E8}"/>
    <cellStyle name="20% – paryškinimas 3 2 2 2 4 3 2" xfId="22114" xr:uid="{56DADABB-3397-426B-864E-32017254D716}"/>
    <cellStyle name="20% – paryškinimas 3 2 2 2 4 4" xfId="15274" xr:uid="{30DC4142-1A4B-4DA5-9813-8AEA1FC5D6C6}"/>
    <cellStyle name="20% – paryškinimas 3 2 2 2 5" xfId="2962" xr:uid="{227568FD-1DD6-42DF-8A0B-E8349106CD72}"/>
    <cellStyle name="20% – paryškinimas 3 2 2 2 5 2" xfId="9802" xr:uid="{E77872BF-4CAD-485C-BE3B-C5265C16EF94}"/>
    <cellStyle name="20% – paryškinimas 3 2 2 2 5 2 2" xfId="23482" xr:uid="{4668C3E3-75D2-4109-8F09-16A29439DA7A}"/>
    <cellStyle name="20% – paryškinimas 3 2 2 2 5 3" xfId="16642" xr:uid="{3FCFBDFD-017B-4164-9EDF-E018978A2176}"/>
    <cellStyle name="20% – paryškinimas 3 2 2 2 6" xfId="5698" xr:uid="{9CB09091-F80F-4781-BCF1-E87BF5693C96}"/>
    <cellStyle name="20% – paryškinimas 3 2 2 2 6 2" xfId="12538" xr:uid="{2EEA08F7-EFB0-407B-B8F7-82F53BA1A639}"/>
    <cellStyle name="20% – paryškinimas 3 2 2 2 6 2 2" xfId="26218" xr:uid="{03056600-B493-4E1A-969A-5E5B90573AB8}"/>
    <cellStyle name="20% – paryškinimas 3 2 2 2 6 3" xfId="19378" xr:uid="{62AE0A15-87DC-4A55-9E08-EBA2C628FE48}"/>
    <cellStyle name="20% – paryškinimas 3 2 2 2 7" xfId="7066" xr:uid="{FB2A7AD6-5CCC-4B8F-AA05-712A204B06E5}"/>
    <cellStyle name="20% – paryškinimas 3 2 2 2 7 2" xfId="20746" xr:uid="{C6425F11-5183-497D-AC16-00615817EE21}"/>
    <cellStyle name="20% – paryškinimas 3 2 2 2 8" xfId="13906" xr:uid="{0D2B6881-304F-4D4B-B496-1FF4CEE2ABF4}"/>
    <cellStyle name="20% – paryškinimas 3 2 2 3" xfId="453" xr:uid="{217C74A0-0568-4C0C-BFE2-2C4DDCBE161C}"/>
    <cellStyle name="20% – paryškinimas 3 2 2 3 2" xfId="1138" xr:uid="{1EE5645E-879C-4838-B0C0-337BB9C5D280}"/>
    <cellStyle name="20% – paryškinimas 3 2 2 3 2 2" xfId="2506" xr:uid="{326EC244-7758-481D-AE4B-75CCDF60B4DB}"/>
    <cellStyle name="20% – paryškinimas 3 2 2 3 2 2 2" xfId="5242" xr:uid="{CA0C9402-A4C3-4AB8-A94A-FECC7452D557}"/>
    <cellStyle name="20% – paryškinimas 3 2 2 3 2 2 2 2" xfId="12082" xr:uid="{9730817D-CD1D-4A54-ACC9-92994224007F}"/>
    <cellStyle name="20% – paryškinimas 3 2 2 3 2 2 2 2 2" xfId="25762" xr:uid="{D7C6F58D-886F-4B87-B9F6-CC70B926766F}"/>
    <cellStyle name="20% – paryškinimas 3 2 2 3 2 2 2 3" xfId="18922" xr:uid="{85023334-A2EA-4C15-97A1-464F98CF77D9}"/>
    <cellStyle name="20% – paryškinimas 3 2 2 3 2 2 3" xfId="9346" xr:uid="{12A9BD27-382B-45C2-A9E0-B0E4E97343FB}"/>
    <cellStyle name="20% – paryškinimas 3 2 2 3 2 2 3 2" xfId="23026" xr:uid="{3CEAB5C1-95EC-4908-8062-D3AADFF99322}"/>
    <cellStyle name="20% – paryškinimas 3 2 2 3 2 2 4" xfId="16186" xr:uid="{79996A84-7177-481B-AB5B-7FC3D6731563}"/>
    <cellStyle name="20% – paryškinimas 3 2 2 3 2 3" xfId="3874" xr:uid="{78D6849F-58FC-4403-ABCE-54C38CF04FA4}"/>
    <cellStyle name="20% – paryškinimas 3 2 2 3 2 3 2" xfId="10714" xr:uid="{203F2B53-2EE6-438F-BD53-8FADEA3E7078}"/>
    <cellStyle name="20% – paryškinimas 3 2 2 3 2 3 2 2" xfId="24394" xr:uid="{C54739BA-56E5-490E-8214-FC55755C86AD}"/>
    <cellStyle name="20% – paryškinimas 3 2 2 3 2 3 3" xfId="17554" xr:uid="{9BAAE5B7-58D7-4A45-B952-EA60886FE9C2}"/>
    <cellStyle name="20% – paryškinimas 3 2 2 3 2 4" xfId="6610" xr:uid="{2B6A6C34-B7B8-4E69-AC69-28BC5015478B}"/>
    <cellStyle name="20% – paryškinimas 3 2 2 3 2 4 2" xfId="13450" xr:uid="{2256084B-7375-4299-BC73-71F48863BB68}"/>
    <cellStyle name="20% – paryškinimas 3 2 2 3 2 4 2 2" xfId="27130" xr:uid="{37F284A8-ADA7-4011-B4BE-91D12591A823}"/>
    <cellStyle name="20% – paryškinimas 3 2 2 3 2 4 3" xfId="20290" xr:uid="{12822B39-5C99-422D-B31B-0E20569B21D2}"/>
    <cellStyle name="20% – paryškinimas 3 2 2 3 2 5" xfId="7978" xr:uid="{056EA1DC-1AC1-4995-BF69-CAE8FBF989D0}"/>
    <cellStyle name="20% – paryškinimas 3 2 2 3 2 5 2" xfId="21658" xr:uid="{A4A44A14-9B7E-444C-8C92-25CC033C9334}"/>
    <cellStyle name="20% – paryškinimas 3 2 2 3 2 6" xfId="14818" xr:uid="{5860D688-1187-4973-A1A7-C6465693B03F}"/>
    <cellStyle name="20% – paryškinimas 3 2 2 3 3" xfId="1822" xr:uid="{0061FA29-47AB-481B-9D43-EB894E352955}"/>
    <cellStyle name="20% – paryškinimas 3 2 2 3 3 2" xfId="4558" xr:uid="{F1342F6F-9313-4CBE-B4C4-A8E48A43F6BA}"/>
    <cellStyle name="20% – paryškinimas 3 2 2 3 3 2 2" xfId="11398" xr:uid="{1E28326A-4D58-40F3-8B68-1B092E79312F}"/>
    <cellStyle name="20% – paryškinimas 3 2 2 3 3 2 2 2" xfId="25078" xr:uid="{6C7FE72D-F619-4284-BCF2-D52230367346}"/>
    <cellStyle name="20% – paryškinimas 3 2 2 3 3 2 3" xfId="18238" xr:uid="{1C432418-3DE2-4208-A74C-5370901320A8}"/>
    <cellStyle name="20% – paryškinimas 3 2 2 3 3 3" xfId="8662" xr:uid="{8F072A11-2A24-4327-AE9E-48DE9DFC20C2}"/>
    <cellStyle name="20% – paryškinimas 3 2 2 3 3 3 2" xfId="22342" xr:uid="{89D77F85-0413-4BB6-A222-A0440FB4F1AB}"/>
    <cellStyle name="20% – paryškinimas 3 2 2 3 3 4" xfId="15502" xr:uid="{137CF208-7A5F-464C-94F5-4E055B4AE440}"/>
    <cellStyle name="20% – paryškinimas 3 2 2 3 4" xfId="3190" xr:uid="{27372B2A-976F-4687-A1B7-D8DAEC560F1C}"/>
    <cellStyle name="20% – paryškinimas 3 2 2 3 4 2" xfId="10030" xr:uid="{490D4BF7-5BB8-4702-A189-4BA9B1A0ED91}"/>
    <cellStyle name="20% – paryškinimas 3 2 2 3 4 2 2" xfId="23710" xr:uid="{0093E330-1ED5-406E-96C4-05BE3889AF3A}"/>
    <cellStyle name="20% – paryškinimas 3 2 2 3 4 3" xfId="16870" xr:uid="{A9EC97A7-3A02-42F8-8F0D-0934C9E75FB0}"/>
    <cellStyle name="20% – paryškinimas 3 2 2 3 5" xfId="5926" xr:uid="{82314192-744E-4779-9C77-3AAF47617DC5}"/>
    <cellStyle name="20% – paryškinimas 3 2 2 3 5 2" xfId="12766" xr:uid="{2612FFD7-8A17-40FC-B1DF-D9F13F17806F}"/>
    <cellStyle name="20% – paryškinimas 3 2 2 3 5 2 2" xfId="26446" xr:uid="{D3B99900-A7C4-4FF0-87BA-BFEF4076B548}"/>
    <cellStyle name="20% – paryškinimas 3 2 2 3 5 3" xfId="19606" xr:uid="{DBBCDBE3-ACD6-42CB-B700-8443138E9496}"/>
    <cellStyle name="20% – paryškinimas 3 2 2 3 6" xfId="7294" xr:uid="{839BFFE9-85E8-4899-84F1-EC13D1947AA9}"/>
    <cellStyle name="20% – paryškinimas 3 2 2 3 6 2" xfId="20974" xr:uid="{6BC0B57D-336B-4E78-B51D-BC67FA97A12F}"/>
    <cellStyle name="20% – paryškinimas 3 2 2 3 7" xfId="14134" xr:uid="{DC4F96C2-EF2A-4BA2-AF24-BC357727C61E}"/>
    <cellStyle name="20% – paryškinimas 3 2 2 4" xfId="796" xr:uid="{16C5619F-437E-4A8C-8E03-2C1A6957BCDC}"/>
    <cellStyle name="20% – paryškinimas 3 2 2 4 2" xfId="2164" xr:uid="{37E7E303-B66A-4B82-9A4D-11806BCFD390}"/>
    <cellStyle name="20% – paryškinimas 3 2 2 4 2 2" xfId="4900" xr:uid="{11508FD9-86D7-45F3-9872-F2CF3C52B1FA}"/>
    <cellStyle name="20% – paryškinimas 3 2 2 4 2 2 2" xfId="11740" xr:uid="{D3C34D6E-E7EE-49BD-816D-89990CFBA9FD}"/>
    <cellStyle name="20% – paryškinimas 3 2 2 4 2 2 2 2" xfId="25420" xr:uid="{BDA180DB-7431-4008-9A34-828E35405C38}"/>
    <cellStyle name="20% – paryškinimas 3 2 2 4 2 2 3" xfId="18580" xr:uid="{0BF69A2E-AD1A-4C0D-8253-98C8C7882DFA}"/>
    <cellStyle name="20% – paryškinimas 3 2 2 4 2 3" xfId="9004" xr:uid="{D07AAACA-F4E4-45A8-8A72-63428E0CD3FF}"/>
    <cellStyle name="20% – paryškinimas 3 2 2 4 2 3 2" xfId="22684" xr:uid="{4CC8F169-05C9-4D1A-B440-F0503C8A4F24}"/>
    <cellStyle name="20% – paryškinimas 3 2 2 4 2 4" xfId="15844" xr:uid="{6E7F7514-4750-40EB-B8B6-85A9078D6608}"/>
    <cellStyle name="20% – paryškinimas 3 2 2 4 3" xfId="3532" xr:uid="{DFACD906-9D18-43C9-8B25-436D1CF2CF61}"/>
    <cellStyle name="20% – paryškinimas 3 2 2 4 3 2" xfId="10372" xr:uid="{90FB5241-9BB7-4885-9BEE-3623E1D50567}"/>
    <cellStyle name="20% – paryškinimas 3 2 2 4 3 2 2" xfId="24052" xr:uid="{502B254B-094D-47C4-B7FB-D971736E6C6F}"/>
    <cellStyle name="20% – paryškinimas 3 2 2 4 3 3" xfId="17212" xr:uid="{9A35DA0B-895E-4747-81F0-483F77BE8088}"/>
    <cellStyle name="20% – paryškinimas 3 2 2 4 4" xfId="6268" xr:uid="{D3D8F9E0-4579-44F6-A545-D2ED649531D3}"/>
    <cellStyle name="20% – paryškinimas 3 2 2 4 4 2" xfId="13108" xr:uid="{3ADFFDDF-4ED2-4EFE-85F2-EE5FDF41E560}"/>
    <cellStyle name="20% – paryškinimas 3 2 2 4 4 2 2" xfId="26788" xr:uid="{245EE3F8-3787-4630-9675-46473AFDD8F9}"/>
    <cellStyle name="20% – paryškinimas 3 2 2 4 4 3" xfId="19948" xr:uid="{5CBF51C3-0DB8-4F40-A8B9-12C937A18AC8}"/>
    <cellStyle name="20% – paryškinimas 3 2 2 4 5" xfId="7636" xr:uid="{0272FAFE-A678-4B81-9F98-760D9EDDE777}"/>
    <cellStyle name="20% – paryškinimas 3 2 2 4 5 2" xfId="21316" xr:uid="{48B72FD9-FCE2-4C39-A460-B5760EEDD127}"/>
    <cellStyle name="20% – paryškinimas 3 2 2 4 6" xfId="14476" xr:uid="{40CC06AD-9BDE-41A6-878B-067799E1EBDB}"/>
    <cellStyle name="20% – paryškinimas 3 2 2 5" xfId="1480" xr:uid="{BFEFF997-B159-462E-8952-9056408501D8}"/>
    <cellStyle name="20% – paryškinimas 3 2 2 5 2" xfId="4216" xr:uid="{6E9C7DBB-AC5A-432F-9196-B6B4DFC707C3}"/>
    <cellStyle name="20% – paryškinimas 3 2 2 5 2 2" xfId="11056" xr:uid="{32E9D6FD-E5AE-46EC-9CAB-062B6384F8BC}"/>
    <cellStyle name="20% – paryškinimas 3 2 2 5 2 2 2" xfId="24736" xr:uid="{D7E4A385-2376-4609-A7A1-71E34B441743}"/>
    <cellStyle name="20% – paryškinimas 3 2 2 5 2 3" xfId="17896" xr:uid="{47100F14-5384-4B6F-90A5-75558D724935}"/>
    <cellStyle name="20% – paryškinimas 3 2 2 5 3" xfId="8320" xr:uid="{672836FC-8A96-466B-8DCC-E8283019DA1E}"/>
    <cellStyle name="20% – paryškinimas 3 2 2 5 3 2" xfId="22000" xr:uid="{DBECE346-3287-43CD-8CF3-F9D2E7EE86CE}"/>
    <cellStyle name="20% – paryškinimas 3 2 2 5 4" xfId="15160" xr:uid="{549F688C-A5CB-4F1C-8D2A-4E7BF422AB78}"/>
    <cellStyle name="20% – paryškinimas 3 2 2 6" xfId="2848" xr:uid="{81137D74-C936-46F6-8A7F-88805E46D875}"/>
    <cellStyle name="20% – paryškinimas 3 2 2 6 2" xfId="9688" xr:uid="{0B37DF04-EC74-4BE2-95BB-2D3A03075F3D}"/>
    <cellStyle name="20% – paryškinimas 3 2 2 6 2 2" xfId="23368" xr:uid="{A63A3913-8D60-49E4-82BE-596E5DFF0A84}"/>
    <cellStyle name="20% – paryškinimas 3 2 2 6 3" xfId="16528" xr:uid="{040CB058-E29F-476B-B19A-B4ECFFEDE945}"/>
    <cellStyle name="20% – paryškinimas 3 2 2 7" xfId="5584" xr:uid="{3F023D00-971B-47D9-AADF-8314943D7550}"/>
    <cellStyle name="20% – paryškinimas 3 2 2 7 2" xfId="12424" xr:uid="{6F3A0F33-2196-4CC2-9847-D8058A36BDB3}"/>
    <cellStyle name="20% – paryškinimas 3 2 2 7 2 2" xfId="26104" xr:uid="{856D7538-4AEF-4451-9C34-81B9EF0860D8}"/>
    <cellStyle name="20% – paryškinimas 3 2 2 7 3" xfId="19264" xr:uid="{82746E25-27B3-454C-95DD-8FAE5B9CD774}"/>
    <cellStyle name="20% – paryškinimas 3 2 2 8" xfId="6952" xr:uid="{2CEA3984-854A-4C32-9835-4882DD92A1F8}"/>
    <cellStyle name="20% – paryškinimas 3 2 2 8 2" xfId="20632" xr:uid="{2ECABAE4-7C71-45D0-8591-1BE8B5DB539A}"/>
    <cellStyle name="20% – paryškinimas 3 2 2 9" xfId="13792" xr:uid="{18057DFA-DC30-49E9-B0E1-6D2D00CAABD8}"/>
    <cellStyle name="20% – paryškinimas 3 2 3" xfId="166" xr:uid="{B09E10E6-6B94-4CFB-8A25-F45272ED9777}"/>
    <cellStyle name="20% – paryškinimas 3 2 3 2" xfId="510" xr:uid="{9B43BEF2-3E1E-4DB1-8445-285E25AA508F}"/>
    <cellStyle name="20% – paryškinimas 3 2 3 2 2" xfId="1195" xr:uid="{3A8F2594-64FB-44F3-94CD-A6B44177151E}"/>
    <cellStyle name="20% – paryškinimas 3 2 3 2 2 2" xfId="2563" xr:uid="{9F1870F9-D055-4BE0-A09F-F16A2593E3DC}"/>
    <cellStyle name="20% – paryškinimas 3 2 3 2 2 2 2" xfId="5299" xr:uid="{5972CC43-7086-419F-A913-0F1184B009D8}"/>
    <cellStyle name="20% – paryškinimas 3 2 3 2 2 2 2 2" xfId="12139" xr:uid="{73DCD2A1-189C-44B3-B7B8-E51FF32BAA17}"/>
    <cellStyle name="20% – paryškinimas 3 2 3 2 2 2 2 2 2" xfId="25819" xr:uid="{B9A06FEC-F347-4C6E-A80F-8339FE110A6A}"/>
    <cellStyle name="20% – paryškinimas 3 2 3 2 2 2 2 3" xfId="18979" xr:uid="{1A6B8BDB-BA19-496B-9581-C6E6BE4BB7BA}"/>
    <cellStyle name="20% – paryškinimas 3 2 3 2 2 2 3" xfId="9403" xr:uid="{8D02E41A-A0AD-4EB8-BBAE-FE43E73202A7}"/>
    <cellStyle name="20% – paryškinimas 3 2 3 2 2 2 3 2" xfId="23083" xr:uid="{FD84A0CF-5BB9-44BE-9FF3-B23B4900A1F3}"/>
    <cellStyle name="20% – paryškinimas 3 2 3 2 2 2 4" xfId="16243" xr:uid="{20AC689A-03C4-45F1-A2AC-0A1248375751}"/>
    <cellStyle name="20% – paryškinimas 3 2 3 2 2 3" xfId="3931" xr:uid="{65CBA02A-F397-4E1D-85D2-FDEDD56D7463}"/>
    <cellStyle name="20% – paryškinimas 3 2 3 2 2 3 2" xfId="10771" xr:uid="{B910FA3A-201B-4422-8F7B-67F3E4E2D16C}"/>
    <cellStyle name="20% – paryškinimas 3 2 3 2 2 3 2 2" xfId="24451" xr:uid="{2123981A-785B-4072-887F-F6E699DCA9D4}"/>
    <cellStyle name="20% – paryškinimas 3 2 3 2 2 3 3" xfId="17611" xr:uid="{52D13626-FC27-4476-995D-5BCA2922F0CA}"/>
    <cellStyle name="20% – paryškinimas 3 2 3 2 2 4" xfId="6667" xr:uid="{E23D8505-D6C3-420D-9C5D-5675ED42C509}"/>
    <cellStyle name="20% – paryškinimas 3 2 3 2 2 4 2" xfId="13507" xr:uid="{240B7A55-536A-4007-8EF8-7DF15833602A}"/>
    <cellStyle name="20% – paryškinimas 3 2 3 2 2 4 2 2" xfId="27187" xr:uid="{E00672D4-072E-443B-AEB8-D307A2234950}"/>
    <cellStyle name="20% – paryškinimas 3 2 3 2 2 4 3" xfId="20347" xr:uid="{D1CC8949-1229-4C7F-BCA2-9C811D9EF488}"/>
    <cellStyle name="20% – paryškinimas 3 2 3 2 2 5" xfId="8035" xr:uid="{650F45D6-9DA3-4022-94C0-966275CC1763}"/>
    <cellStyle name="20% – paryškinimas 3 2 3 2 2 5 2" xfId="21715" xr:uid="{1D26F36C-1AD1-4DA0-BBBD-074F6B17C703}"/>
    <cellStyle name="20% – paryškinimas 3 2 3 2 2 6" xfId="14875" xr:uid="{24CF9B08-9D9F-4F75-B224-FF2C67222C61}"/>
    <cellStyle name="20% – paryškinimas 3 2 3 2 3" xfId="1879" xr:uid="{746FA631-8044-4C36-BA4C-57145F98A5A3}"/>
    <cellStyle name="20% – paryškinimas 3 2 3 2 3 2" xfId="4615" xr:uid="{10C02D8D-5D98-48E0-B030-81D8E4424D2E}"/>
    <cellStyle name="20% – paryškinimas 3 2 3 2 3 2 2" xfId="11455" xr:uid="{F39A864E-B6A9-4305-9ED7-AE25B27C7093}"/>
    <cellStyle name="20% – paryškinimas 3 2 3 2 3 2 2 2" xfId="25135" xr:uid="{85063AC7-3292-4DE8-ABCF-B8394F7AF1E4}"/>
    <cellStyle name="20% – paryškinimas 3 2 3 2 3 2 3" xfId="18295" xr:uid="{727CA87F-ACBD-46E9-A88C-1171A927C215}"/>
    <cellStyle name="20% – paryškinimas 3 2 3 2 3 3" xfId="8719" xr:uid="{382E964D-D68F-45DD-9ABA-56D8B91F10EB}"/>
    <cellStyle name="20% – paryškinimas 3 2 3 2 3 3 2" xfId="22399" xr:uid="{7E10D3D0-542F-4068-8F47-EB15DBE7B848}"/>
    <cellStyle name="20% – paryškinimas 3 2 3 2 3 4" xfId="15559" xr:uid="{AAEC9559-F61B-491C-8B20-BFC8A7AAE865}"/>
    <cellStyle name="20% – paryškinimas 3 2 3 2 4" xfId="3247" xr:uid="{F6DACB65-E6F3-43DF-94A3-3A8848AFE3E9}"/>
    <cellStyle name="20% – paryškinimas 3 2 3 2 4 2" xfId="10087" xr:uid="{0651B9AE-0014-4DFC-B4A6-7E2870339147}"/>
    <cellStyle name="20% – paryškinimas 3 2 3 2 4 2 2" xfId="23767" xr:uid="{A2A81CE7-02C2-4A1E-919C-DA74BF30C4D1}"/>
    <cellStyle name="20% – paryškinimas 3 2 3 2 4 3" xfId="16927" xr:uid="{18949444-3B15-454F-99E5-9640DDB8D24E}"/>
    <cellStyle name="20% – paryškinimas 3 2 3 2 5" xfId="5983" xr:uid="{6AFF8574-244B-442E-AF02-9C3A251A78A8}"/>
    <cellStyle name="20% – paryškinimas 3 2 3 2 5 2" xfId="12823" xr:uid="{4CF7D00D-FD83-4B70-BAF8-0EBCCEE579DF}"/>
    <cellStyle name="20% – paryškinimas 3 2 3 2 5 2 2" xfId="26503" xr:uid="{F9546DA6-9EB5-49B9-BCAD-22C787F99266}"/>
    <cellStyle name="20% – paryškinimas 3 2 3 2 5 3" xfId="19663" xr:uid="{3047F25B-9FA0-4DC8-B65E-2D7DC573C0C2}"/>
    <cellStyle name="20% – paryškinimas 3 2 3 2 6" xfId="7351" xr:uid="{DEE2AB63-6B53-4B4A-8E45-88E9A821C5EE}"/>
    <cellStyle name="20% – paryškinimas 3 2 3 2 6 2" xfId="21031" xr:uid="{57D77671-EFAC-44C6-9A69-8DD1E218850C}"/>
    <cellStyle name="20% – paryškinimas 3 2 3 2 7" xfId="14191" xr:uid="{812AB753-A972-48E8-AA86-993194782C6D}"/>
    <cellStyle name="20% – paryškinimas 3 2 3 3" xfId="853" xr:uid="{0513520B-D43B-498C-A056-40A71BB80880}"/>
    <cellStyle name="20% – paryškinimas 3 2 3 3 2" xfId="2221" xr:uid="{877DB8B1-5CBE-4868-B947-4C351169B765}"/>
    <cellStyle name="20% – paryškinimas 3 2 3 3 2 2" xfId="4957" xr:uid="{3FD25E31-767D-47F1-ACB4-DF8DC89F1A74}"/>
    <cellStyle name="20% – paryškinimas 3 2 3 3 2 2 2" xfId="11797" xr:uid="{DBB92DAB-BC40-46FF-A3C2-CA567256958F}"/>
    <cellStyle name="20% – paryškinimas 3 2 3 3 2 2 2 2" xfId="25477" xr:uid="{44DC24D4-ECA8-4005-B135-8CFC5898D3B3}"/>
    <cellStyle name="20% – paryškinimas 3 2 3 3 2 2 3" xfId="18637" xr:uid="{EFE540F2-2A6C-41D7-AAB6-9357832CE29E}"/>
    <cellStyle name="20% – paryškinimas 3 2 3 3 2 3" xfId="9061" xr:uid="{BA8A9F7A-8C5A-492E-A976-6D1DBDEEE745}"/>
    <cellStyle name="20% – paryškinimas 3 2 3 3 2 3 2" xfId="22741" xr:uid="{348C0122-A777-42CE-A1F3-57C9F7BC977A}"/>
    <cellStyle name="20% – paryškinimas 3 2 3 3 2 4" xfId="15901" xr:uid="{AD0B51AC-89FC-40E6-9150-D11344D3D64B}"/>
    <cellStyle name="20% – paryškinimas 3 2 3 3 3" xfId="3589" xr:uid="{3419C805-D695-4E82-B3D6-CF643C2A8FE3}"/>
    <cellStyle name="20% – paryškinimas 3 2 3 3 3 2" xfId="10429" xr:uid="{DE0BFD60-F478-4154-8828-69F8E996323E}"/>
    <cellStyle name="20% – paryškinimas 3 2 3 3 3 2 2" xfId="24109" xr:uid="{CE5A41FF-5E9A-469C-AA84-ABEE66414220}"/>
    <cellStyle name="20% – paryškinimas 3 2 3 3 3 3" xfId="17269" xr:uid="{D3CEB2D1-ABAA-4F17-ADC0-01574A0775C0}"/>
    <cellStyle name="20% – paryškinimas 3 2 3 3 4" xfId="6325" xr:uid="{D98D9CA4-655A-4EE1-AB8F-D205ED08986C}"/>
    <cellStyle name="20% – paryškinimas 3 2 3 3 4 2" xfId="13165" xr:uid="{79E5E8AA-1B80-41B2-B254-D5B4FB78453D}"/>
    <cellStyle name="20% – paryškinimas 3 2 3 3 4 2 2" xfId="26845" xr:uid="{645CD7A4-80B0-4073-9E2F-5B25C318E87E}"/>
    <cellStyle name="20% – paryškinimas 3 2 3 3 4 3" xfId="20005" xr:uid="{C3F84208-24C9-45FE-B496-F17E48A205FD}"/>
    <cellStyle name="20% – paryškinimas 3 2 3 3 5" xfId="7693" xr:uid="{6BF3627C-F3EC-4F5E-AEF6-FCAE3B19B882}"/>
    <cellStyle name="20% – paryškinimas 3 2 3 3 5 2" xfId="21373" xr:uid="{5EDC537F-4A46-402C-926D-A66440279513}"/>
    <cellStyle name="20% – paryškinimas 3 2 3 3 6" xfId="14533" xr:uid="{7E429433-3E0D-488A-93A5-B741F6400941}"/>
    <cellStyle name="20% – paryškinimas 3 2 3 4" xfId="1537" xr:uid="{5B08A5D3-1BF6-4420-84BE-E569BFABD614}"/>
    <cellStyle name="20% – paryškinimas 3 2 3 4 2" xfId="4273" xr:uid="{5D5D72CE-E116-4A16-8021-D4604F96B770}"/>
    <cellStyle name="20% – paryškinimas 3 2 3 4 2 2" xfId="11113" xr:uid="{D6C63531-CC00-4BDA-93C0-F5758371A5E6}"/>
    <cellStyle name="20% – paryškinimas 3 2 3 4 2 2 2" xfId="24793" xr:uid="{6B708109-32B7-436D-A92C-21588777A38D}"/>
    <cellStyle name="20% – paryškinimas 3 2 3 4 2 3" xfId="17953" xr:uid="{D91EA6FA-6373-4EC1-B452-D9EB3601F438}"/>
    <cellStyle name="20% – paryškinimas 3 2 3 4 3" xfId="8377" xr:uid="{53CDEEDE-4689-4E94-8DDA-192364C2D8ED}"/>
    <cellStyle name="20% – paryškinimas 3 2 3 4 3 2" xfId="22057" xr:uid="{E1EFC9B1-B70E-4D0E-8AB7-4989FF9F61CF}"/>
    <cellStyle name="20% – paryškinimas 3 2 3 4 4" xfId="15217" xr:uid="{06EB12C4-B216-4B7C-9746-8F00A32928D5}"/>
    <cellStyle name="20% – paryškinimas 3 2 3 5" xfId="2905" xr:uid="{E0C1BC12-A902-44B1-94A2-5FC34D6988DE}"/>
    <cellStyle name="20% – paryškinimas 3 2 3 5 2" xfId="9745" xr:uid="{948F6C6F-8DF3-4D7D-A92A-00026FDBAFFB}"/>
    <cellStyle name="20% – paryškinimas 3 2 3 5 2 2" xfId="23425" xr:uid="{E010EEEE-F496-4A18-94A3-232B88A49486}"/>
    <cellStyle name="20% – paryškinimas 3 2 3 5 3" xfId="16585" xr:uid="{F72AE093-B1EC-46B7-B0BE-738B82CE46E0}"/>
    <cellStyle name="20% – paryškinimas 3 2 3 6" xfId="5641" xr:uid="{5BE0430A-B49E-461D-820B-D8D48FA77752}"/>
    <cellStyle name="20% – paryškinimas 3 2 3 6 2" xfId="12481" xr:uid="{E6567A15-CF6B-4741-8FAD-A9708E296C01}"/>
    <cellStyle name="20% – paryškinimas 3 2 3 6 2 2" xfId="26161" xr:uid="{D7801427-BAB4-40B7-A524-0DFE3D049942}"/>
    <cellStyle name="20% – paryškinimas 3 2 3 6 3" xfId="19321" xr:uid="{95E2C381-779F-49EE-BE3A-7DA580961726}"/>
    <cellStyle name="20% – paryškinimas 3 2 3 7" xfId="7009" xr:uid="{982208CE-A7F8-454A-9D41-109547666BEA}"/>
    <cellStyle name="20% – paryškinimas 3 2 3 7 2" xfId="20689" xr:uid="{0DB65C92-2543-4FC7-AB9B-249BE94F30AC}"/>
    <cellStyle name="20% – paryškinimas 3 2 3 8" xfId="13849" xr:uid="{B2200DAD-126F-4D3A-BDC0-239BF4E445E9}"/>
    <cellStyle name="20% – paryškinimas 3 2 4" xfId="281" xr:uid="{D962121A-12D6-441C-8E8E-CB7CFF36CE81}"/>
    <cellStyle name="20% – paryškinimas 3 2 4 2" xfId="624" xr:uid="{47F9931F-783B-4CF8-909C-44E7E4C264A8}"/>
    <cellStyle name="20% – paryškinimas 3 2 4 2 2" xfId="1309" xr:uid="{9A49F396-AA84-4F46-8E1A-93BDE5714EED}"/>
    <cellStyle name="20% – paryškinimas 3 2 4 2 2 2" xfId="2677" xr:uid="{1FE7CFFE-4C3E-4A89-ACC7-905316196AB4}"/>
    <cellStyle name="20% – paryškinimas 3 2 4 2 2 2 2" xfId="5413" xr:uid="{E155716D-71C4-4C2D-BEBC-F1DD17D7C7DF}"/>
    <cellStyle name="20% – paryškinimas 3 2 4 2 2 2 2 2" xfId="12253" xr:uid="{1F8F58C5-5B27-4998-91EC-9D1131A121F9}"/>
    <cellStyle name="20% – paryškinimas 3 2 4 2 2 2 2 2 2" xfId="25933" xr:uid="{77EBFEFD-F363-4005-B525-F0B71F656C2C}"/>
    <cellStyle name="20% – paryškinimas 3 2 4 2 2 2 2 3" xfId="19093" xr:uid="{683AF796-44F2-4CF6-B790-A87C285F497C}"/>
    <cellStyle name="20% – paryškinimas 3 2 4 2 2 2 3" xfId="9517" xr:uid="{0AF1DE28-493F-4432-AF25-90D0FA4B75D3}"/>
    <cellStyle name="20% – paryškinimas 3 2 4 2 2 2 3 2" xfId="23197" xr:uid="{11FF2D7B-1A74-4A56-BF8F-D03B6BCB951E}"/>
    <cellStyle name="20% – paryškinimas 3 2 4 2 2 2 4" xfId="16357" xr:uid="{5286F93E-E6D3-464B-8AC6-3BC9DF11938F}"/>
    <cellStyle name="20% – paryškinimas 3 2 4 2 2 3" xfId="4045" xr:uid="{B27D77B7-F921-404E-8C6D-AB1A4598AECB}"/>
    <cellStyle name="20% – paryškinimas 3 2 4 2 2 3 2" xfId="10885" xr:uid="{FA67BC59-DB52-477D-A5CA-9D85205BC9BB}"/>
    <cellStyle name="20% – paryškinimas 3 2 4 2 2 3 2 2" xfId="24565" xr:uid="{09A2CF2F-8F63-4793-B72C-5CF4B8F833CA}"/>
    <cellStyle name="20% – paryškinimas 3 2 4 2 2 3 3" xfId="17725" xr:uid="{D8599CD8-7083-42B6-9D84-E49712B08B7C}"/>
    <cellStyle name="20% – paryškinimas 3 2 4 2 2 4" xfId="6781" xr:uid="{563828A2-6374-4B04-A03A-D1EEEA3CB9EE}"/>
    <cellStyle name="20% – paryškinimas 3 2 4 2 2 4 2" xfId="13621" xr:uid="{2C3C1019-38C7-46F5-9BD1-03A741395DB3}"/>
    <cellStyle name="20% – paryškinimas 3 2 4 2 2 4 2 2" xfId="27301" xr:uid="{D29447CA-7137-4A4C-9B64-104B8D627A55}"/>
    <cellStyle name="20% – paryškinimas 3 2 4 2 2 4 3" xfId="20461" xr:uid="{AA12AF20-3A24-4E96-9671-805B1793F462}"/>
    <cellStyle name="20% – paryškinimas 3 2 4 2 2 5" xfId="8149" xr:uid="{A087D53F-AB75-425E-8CF1-F3F4BDF517DB}"/>
    <cellStyle name="20% – paryškinimas 3 2 4 2 2 5 2" xfId="21829" xr:uid="{B25C1FEA-530F-4CAF-BB14-12B51D983C57}"/>
    <cellStyle name="20% – paryškinimas 3 2 4 2 2 6" xfId="14989" xr:uid="{7E818C1C-F274-4B03-BC36-483510962C7A}"/>
    <cellStyle name="20% – paryškinimas 3 2 4 2 3" xfId="1993" xr:uid="{7169B6D6-15AA-4DE0-A163-B5B0AD8C7CC7}"/>
    <cellStyle name="20% – paryškinimas 3 2 4 2 3 2" xfId="4729" xr:uid="{24FBD6E6-20A9-491F-9D36-83DE18EDFAB0}"/>
    <cellStyle name="20% – paryškinimas 3 2 4 2 3 2 2" xfId="11569" xr:uid="{7308CA5B-65F1-41C8-AA97-E9656724858D}"/>
    <cellStyle name="20% – paryškinimas 3 2 4 2 3 2 2 2" xfId="25249" xr:uid="{1E58420F-8342-448D-922C-93646A5E4C43}"/>
    <cellStyle name="20% – paryškinimas 3 2 4 2 3 2 3" xfId="18409" xr:uid="{7E3C92CE-89D8-4919-B61D-52788406D81D}"/>
    <cellStyle name="20% – paryškinimas 3 2 4 2 3 3" xfId="8833" xr:uid="{C5F2961B-1C9F-448F-9331-6CB474951813}"/>
    <cellStyle name="20% – paryškinimas 3 2 4 2 3 3 2" xfId="22513" xr:uid="{EDBE194B-8B20-4685-80EE-21E7D16CACA9}"/>
    <cellStyle name="20% – paryškinimas 3 2 4 2 3 4" xfId="15673" xr:uid="{01C2A804-AC0A-4EF5-9F91-F2DBCA1F043F}"/>
    <cellStyle name="20% – paryškinimas 3 2 4 2 4" xfId="3361" xr:uid="{F0A158C6-C5F0-425D-8241-1EE7CD8D1C9B}"/>
    <cellStyle name="20% – paryškinimas 3 2 4 2 4 2" xfId="10201" xr:uid="{2B850606-970D-4C9A-8F22-0AF563A1D75A}"/>
    <cellStyle name="20% – paryškinimas 3 2 4 2 4 2 2" xfId="23881" xr:uid="{9F6351C4-70FC-43D8-97B9-95CC8E16DA46}"/>
    <cellStyle name="20% – paryškinimas 3 2 4 2 4 3" xfId="17041" xr:uid="{F1D3B5C6-C437-4EB1-8652-3A463B4CDEDE}"/>
    <cellStyle name="20% – paryškinimas 3 2 4 2 5" xfId="6097" xr:uid="{AA71863D-A72E-4CF6-BBC9-87912FC50B14}"/>
    <cellStyle name="20% – paryškinimas 3 2 4 2 5 2" xfId="12937" xr:uid="{1BC19D7B-8326-49AF-A67D-FC7C9022732E}"/>
    <cellStyle name="20% – paryškinimas 3 2 4 2 5 2 2" xfId="26617" xr:uid="{E19F2BD2-C73E-45A3-B4CC-9D2CE2D538D5}"/>
    <cellStyle name="20% – paryškinimas 3 2 4 2 5 3" xfId="19777" xr:uid="{11D410FE-03D7-4679-B568-2EF0151E6BEB}"/>
    <cellStyle name="20% – paryškinimas 3 2 4 2 6" xfId="7465" xr:uid="{41142E45-BE17-48F5-8617-9742687F2145}"/>
    <cellStyle name="20% – paryškinimas 3 2 4 2 6 2" xfId="21145" xr:uid="{5C549E26-A3A2-4F19-B71B-7F1C22D47C99}"/>
    <cellStyle name="20% – paryškinimas 3 2 4 2 7" xfId="14305" xr:uid="{94F29B40-AA87-4FD9-AEB3-D57FE9C6C100}"/>
    <cellStyle name="20% – paryškinimas 3 2 4 3" xfId="967" xr:uid="{B09FD76D-5F6B-443F-9A50-41D761AF62E8}"/>
    <cellStyle name="20% – paryškinimas 3 2 4 3 2" xfId="2335" xr:uid="{52DBFC5A-92E9-4FC1-B3A0-CF4D28AAA203}"/>
    <cellStyle name="20% – paryškinimas 3 2 4 3 2 2" xfId="5071" xr:uid="{848A696B-C2B1-4F29-A154-8D2AC9BEB831}"/>
    <cellStyle name="20% – paryškinimas 3 2 4 3 2 2 2" xfId="11911" xr:uid="{929275FF-73A5-4EAE-902E-AA4DFE161397}"/>
    <cellStyle name="20% – paryškinimas 3 2 4 3 2 2 2 2" xfId="25591" xr:uid="{5D2762CA-87A0-4712-AE1A-133BDF88688E}"/>
    <cellStyle name="20% – paryškinimas 3 2 4 3 2 2 3" xfId="18751" xr:uid="{7DF72610-7A10-4402-B30C-B73B6C1A6ACA}"/>
    <cellStyle name="20% – paryškinimas 3 2 4 3 2 3" xfId="9175" xr:uid="{3E8463AE-CCB7-427F-9F4C-DBB21CDE5861}"/>
    <cellStyle name="20% – paryškinimas 3 2 4 3 2 3 2" xfId="22855" xr:uid="{432DBA63-0323-40AD-80CB-24CC9AD48960}"/>
    <cellStyle name="20% – paryškinimas 3 2 4 3 2 4" xfId="16015" xr:uid="{825B8360-E8C4-40A7-8944-DEF7B0D43678}"/>
    <cellStyle name="20% – paryškinimas 3 2 4 3 3" xfId="3703" xr:uid="{E505B021-18AA-4916-B736-00CACA89EA4C}"/>
    <cellStyle name="20% – paryškinimas 3 2 4 3 3 2" xfId="10543" xr:uid="{40A5851B-8B91-4DE2-AEEE-AB018101F45A}"/>
    <cellStyle name="20% – paryškinimas 3 2 4 3 3 2 2" xfId="24223" xr:uid="{DCF7CE26-C90B-4330-B628-D201A57D28FB}"/>
    <cellStyle name="20% – paryškinimas 3 2 4 3 3 3" xfId="17383" xr:uid="{DC74B866-FB32-45E0-B28E-E3A2CE04E468}"/>
    <cellStyle name="20% – paryškinimas 3 2 4 3 4" xfId="6439" xr:uid="{A69514A5-41D2-4B28-9EBB-33065010C2AA}"/>
    <cellStyle name="20% – paryškinimas 3 2 4 3 4 2" xfId="13279" xr:uid="{107A548D-4856-4CFF-8A3F-AA260B296D7A}"/>
    <cellStyle name="20% – paryškinimas 3 2 4 3 4 2 2" xfId="26959" xr:uid="{F6F46ADF-FA48-4569-8B92-B139B38E510A}"/>
    <cellStyle name="20% – paryškinimas 3 2 4 3 4 3" xfId="20119" xr:uid="{78A19830-022F-41B3-A275-20C71C7CE2EA}"/>
    <cellStyle name="20% – paryškinimas 3 2 4 3 5" xfId="7807" xr:uid="{91EA0896-83ED-4B79-9C4D-30FE633B8149}"/>
    <cellStyle name="20% – paryškinimas 3 2 4 3 5 2" xfId="21487" xr:uid="{2251878F-77E7-4377-B88C-68AFFFE18C2D}"/>
    <cellStyle name="20% – paryškinimas 3 2 4 3 6" xfId="14647" xr:uid="{2707AB7E-B84A-409C-830A-27EF1EBD4229}"/>
    <cellStyle name="20% – paryškinimas 3 2 4 4" xfId="1651" xr:uid="{8BC5DCFD-72B1-4EF6-A8AF-83E4A0BE6EC9}"/>
    <cellStyle name="20% – paryškinimas 3 2 4 4 2" xfId="4387" xr:uid="{19806384-0F68-4839-B145-3D877061F84D}"/>
    <cellStyle name="20% – paryškinimas 3 2 4 4 2 2" xfId="11227" xr:uid="{A42743B2-5106-472B-AA13-785501444A91}"/>
    <cellStyle name="20% – paryškinimas 3 2 4 4 2 2 2" xfId="24907" xr:uid="{4621DD0C-D4A5-4A77-8AE9-1151C53CD009}"/>
    <cellStyle name="20% – paryškinimas 3 2 4 4 2 3" xfId="18067" xr:uid="{5C233336-AB51-4AC6-B9EC-983C70C8B229}"/>
    <cellStyle name="20% – paryškinimas 3 2 4 4 3" xfId="8491" xr:uid="{95F3D483-F6AF-4924-B59A-CF424F92E733}"/>
    <cellStyle name="20% – paryškinimas 3 2 4 4 3 2" xfId="22171" xr:uid="{EEDFEB2C-7456-444C-B2C5-0BF8F602749D}"/>
    <cellStyle name="20% – paryškinimas 3 2 4 4 4" xfId="15331" xr:uid="{32590EA6-D9A6-4A78-AA31-04D9F2493BB1}"/>
    <cellStyle name="20% – paryškinimas 3 2 4 5" xfId="3019" xr:uid="{149FB696-5820-4BA4-AF14-620061567D91}"/>
    <cellStyle name="20% – paryškinimas 3 2 4 5 2" xfId="9859" xr:uid="{80589F9B-2512-4A81-B6DD-32A83B93E891}"/>
    <cellStyle name="20% – paryškinimas 3 2 4 5 2 2" xfId="23539" xr:uid="{C56C31B3-382B-4384-BBCD-A122F26860A1}"/>
    <cellStyle name="20% – paryškinimas 3 2 4 5 3" xfId="16699" xr:uid="{6A81A915-BFAE-4A94-A44B-D11550325CD5}"/>
    <cellStyle name="20% – paryškinimas 3 2 4 6" xfId="5755" xr:uid="{954AAE4C-6867-4C92-B074-9CEC6F01E3C6}"/>
    <cellStyle name="20% – paryškinimas 3 2 4 6 2" xfId="12595" xr:uid="{22A2C8D4-6829-4FD4-9606-E3438BAFEDBF}"/>
    <cellStyle name="20% – paryškinimas 3 2 4 6 2 2" xfId="26275" xr:uid="{4039062B-9708-458B-9AB4-A1DCFFA2D9DE}"/>
    <cellStyle name="20% – paryškinimas 3 2 4 6 3" xfId="19435" xr:uid="{ABFF95AE-590E-4BAA-9A5A-CA45DA21BA44}"/>
    <cellStyle name="20% – paryškinimas 3 2 4 7" xfId="7123" xr:uid="{CE00D989-BE61-4844-94DE-D45DD295C64E}"/>
    <cellStyle name="20% – paryškinimas 3 2 4 7 2" xfId="20803" xr:uid="{BF498EE9-616E-4045-8259-20A6AD3EB88C}"/>
    <cellStyle name="20% – paryškinimas 3 2 4 8" xfId="13963" xr:uid="{29F97E2E-A5C9-43CA-AC7C-15E07923A898}"/>
    <cellStyle name="20% – paryškinimas 3 2 5" xfId="339" xr:uid="{9BB623E8-2B7F-4613-A902-DF4E6EC1FB65}"/>
    <cellStyle name="20% – paryškinimas 3 2 5 2" xfId="682" xr:uid="{DD8AD084-087A-4ADA-9A80-022C11FC2074}"/>
    <cellStyle name="20% – paryškinimas 3 2 5 2 2" xfId="1366" xr:uid="{4298D91C-803D-44D4-8956-3C94BC8F5BFD}"/>
    <cellStyle name="20% – paryškinimas 3 2 5 2 2 2" xfId="2734" xr:uid="{9FB6B828-8B87-441D-9267-568AB28CBF57}"/>
    <cellStyle name="20% – paryškinimas 3 2 5 2 2 2 2" xfId="5470" xr:uid="{AE958686-08B1-47D8-9FCE-0F9AAB7E010A}"/>
    <cellStyle name="20% – paryškinimas 3 2 5 2 2 2 2 2" xfId="12310" xr:uid="{3CF7B4C9-4F3D-4F64-B1B1-EA5ED01C0F56}"/>
    <cellStyle name="20% – paryškinimas 3 2 5 2 2 2 2 2 2" xfId="25990" xr:uid="{C1B27142-7E45-451C-B0B7-CA3977A49B2C}"/>
    <cellStyle name="20% – paryškinimas 3 2 5 2 2 2 2 3" xfId="19150" xr:uid="{336A1C45-635B-44FF-8980-AEAE707BC7FE}"/>
    <cellStyle name="20% – paryškinimas 3 2 5 2 2 2 3" xfId="9574" xr:uid="{BAE91AC7-18A6-4E2D-AD1F-D400863056C9}"/>
    <cellStyle name="20% – paryškinimas 3 2 5 2 2 2 3 2" xfId="23254" xr:uid="{DE41C0DF-1977-496C-B9C5-CD3FBEF226E6}"/>
    <cellStyle name="20% – paryškinimas 3 2 5 2 2 2 4" xfId="16414" xr:uid="{BABC947C-0CDC-46FF-948F-01ED75EF0FC2}"/>
    <cellStyle name="20% – paryškinimas 3 2 5 2 2 3" xfId="4102" xr:uid="{34B79191-2CF8-406F-A3D7-2011C306EBDC}"/>
    <cellStyle name="20% – paryškinimas 3 2 5 2 2 3 2" xfId="10942" xr:uid="{7D0C37BA-C5A4-4255-B6D8-0B1DF0C2E531}"/>
    <cellStyle name="20% – paryškinimas 3 2 5 2 2 3 2 2" xfId="24622" xr:uid="{273F6816-3AC4-4A09-B649-FB297FB2CEE9}"/>
    <cellStyle name="20% – paryškinimas 3 2 5 2 2 3 3" xfId="17782" xr:uid="{B8788685-4E10-4CEF-90A4-FAF7B14B6BA7}"/>
    <cellStyle name="20% – paryškinimas 3 2 5 2 2 4" xfId="6838" xr:uid="{0C6B8632-2737-4EB8-AF4A-50185DD5E45B}"/>
    <cellStyle name="20% – paryškinimas 3 2 5 2 2 4 2" xfId="13678" xr:uid="{1E2F620A-F45F-429E-A061-F96CC5A11E56}"/>
    <cellStyle name="20% – paryškinimas 3 2 5 2 2 4 2 2" xfId="27358" xr:uid="{B2EA200D-5122-40CF-8109-CD3C66EE9FC9}"/>
    <cellStyle name="20% – paryškinimas 3 2 5 2 2 4 3" xfId="20518" xr:uid="{6EBCD7AC-0A3F-4289-BA68-BEA122BE3544}"/>
    <cellStyle name="20% – paryškinimas 3 2 5 2 2 5" xfId="8206" xr:uid="{354C4E1D-93E2-430F-93AD-F539A4EA2CA9}"/>
    <cellStyle name="20% – paryškinimas 3 2 5 2 2 5 2" xfId="21886" xr:uid="{286BC4EA-98D6-42EB-8EED-53B2FA2E7AD3}"/>
    <cellStyle name="20% – paryškinimas 3 2 5 2 2 6" xfId="15046" xr:uid="{E79612CE-1067-46CB-8D2E-03D38B6DD181}"/>
    <cellStyle name="20% – paryškinimas 3 2 5 2 3" xfId="2050" xr:uid="{9E03F5E4-B786-42CA-B070-3038082110D5}"/>
    <cellStyle name="20% – paryškinimas 3 2 5 2 3 2" xfId="4786" xr:uid="{6FE8B2D4-C3CC-4828-99EB-6A9F313C7EBA}"/>
    <cellStyle name="20% – paryškinimas 3 2 5 2 3 2 2" xfId="11626" xr:uid="{A73D56FF-6216-4E71-AAA8-00BB3A607A5F}"/>
    <cellStyle name="20% – paryškinimas 3 2 5 2 3 2 2 2" xfId="25306" xr:uid="{4BAF4A56-547E-414A-B27E-456CE843342E}"/>
    <cellStyle name="20% – paryškinimas 3 2 5 2 3 2 3" xfId="18466" xr:uid="{31155C7B-4167-4BE4-95D5-41012A2D35BC}"/>
    <cellStyle name="20% – paryškinimas 3 2 5 2 3 3" xfId="8890" xr:uid="{771074D5-C401-4BCC-8363-848C7220DEF7}"/>
    <cellStyle name="20% – paryškinimas 3 2 5 2 3 3 2" xfId="22570" xr:uid="{16DA5192-6FA2-4F86-830D-3CB42EB3C7EB}"/>
    <cellStyle name="20% – paryškinimas 3 2 5 2 3 4" xfId="15730" xr:uid="{29B9F921-DCB6-470B-B424-72EFB32FF6AB}"/>
    <cellStyle name="20% – paryškinimas 3 2 5 2 4" xfId="3418" xr:uid="{6EA3B3D8-2A94-47A7-A530-37CD5553555E}"/>
    <cellStyle name="20% – paryškinimas 3 2 5 2 4 2" xfId="10258" xr:uid="{6B2C13AC-A2ED-4929-BC1A-BF76FDBB0F60}"/>
    <cellStyle name="20% – paryškinimas 3 2 5 2 4 2 2" xfId="23938" xr:uid="{50777A18-3EB4-48B3-911E-D34466EA57FF}"/>
    <cellStyle name="20% – paryškinimas 3 2 5 2 4 3" xfId="17098" xr:uid="{9F545377-0EC4-42FF-8FC3-3C66E8F8B605}"/>
    <cellStyle name="20% – paryškinimas 3 2 5 2 5" xfId="6154" xr:uid="{F55070C6-9B05-488D-9E69-B126EA7EAA7B}"/>
    <cellStyle name="20% – paryškinimas 3 2 5 2 5 2" xfId="12994" xr:uid="{32ADF8CD-EFB5-4E06-B691-44D8E659A63E}"/>
    <cellStyle name="20% – paryškinimas 3 2 5 2 5 2 2" xfId="26674" xr:uid="{41C87229-81E2-4060-8E1C-14F78938E954}"/>
    <cellStyle name="20% – paryškinimas 3 2 5 2 5 3" xfId="19834" xr:uid="{881AB9C6-47F0-4EEB-BEC3-F276AC4AB82B}"/>
    <cellStyle name="20% – paryškinimas 3 2 5 2 6" xfId="7522" xr:uid="{EDCEA5CF-A6B5-4902-9F7C-5466B3274D07}"/>
    <cellStyle name="20% – paryškinimas 3 2 5 2 6 2" xfId="21202" xr:uid="{4EC4A74A-383B-4FF4-95A1-A922832697E8}"/>
    <cellStyle name="20% – paryškinimas 3 2 5 2 7" xfId="14362" xr:uid="{BA1681FE-FF0E-4A82-AF30-269E3A67DCAB}"/>
    <cellStyle name="20% – paryškinimas 3 2 5 3" xfId="1024" xr:uid="{985D129F-D368-4F6C-B5B9-171A2D36E5C3}"/>
    <cellStyle name="20% – paryškinimas 3 2 5 3 2" xfId="2392" xr:uid="{E03CCE01-C7DB-4DE0-A168-F010BABA9CA8}"/>
    <cellStyle name="20% – paryškinimas 3 2 5 3 2 2" xfId="5128" xr:uid="{158AB84D-44AA-4EE4-9C6C-CA37FC864F65}"/>
    <cellStyle name="20% – paryškinimas 3 2 5 3 2 2 2" xfId="11968" xr:uid="{266817D4-C005-4110-ACE5-BB5E973FFF65}"/>
    <cellStyle name="20% – paryškinimas 3 2 5 3 2 2 2 2" xfId="25648" xr:uid="{57298782-92F1-41E7-BE6F-6192125ABE7A}"/>
    <cellStyle name="20% – paryškinimas 3 2 5 3 2 2 3" xfId="18808" xr:uid="{96C18DFE-7F01-4F0E-8D91-F77E464ED7B1}"/>
    <cellStyle name="20% – paryškinimas 3 2 5 3 2 3" xfId="9232" xr:uid="{213B96FF-37E5-46FB-9B82-B3BAF522E3A5}"/>
    <cellStyle name="20% – paryškinimas 3 2 5 3 2 3 2" xfId="22912" xr:uid="{8DA754CF-B512-4862-BE52-9B7864192B55}"/>
    <cellStyle name="20% – paryškinimas 3 2 5 3 2 4" xfId="16072" xr:uid="{A6DCD7BA-95D7-4F1B-BB81-B26D2F887F5B}"/>
    <cellStyle name="20% – paryškinimas 3 2 5 3 3" xfId="3760" xr:uid="{3A2F41F3-9F9E-489F-887B-1E21FC554605}"/>
    <cellStyle name="20% – paryškinimas 3 2 5 3 3 2" xfId="10600" xr:uid="{646C02E9-0136-45F7-8B76-7FF5984CF55C}"/>
    <cellStyle name="20% – paryškinimas 3 2 5 3 3 2 2" xfId="24280" xr:uid="{CC6B80C2-A279-47CA-8665-A778411E3DE9}"/>
    <cellStyle name="20% – paryškinimas 3 2 5 3 3 3" xfId="17440" xr:uid="{ACBF6911-516A-49EF-841D-951B3EA1E426}"/>
    <cellStyle name="20% – paryškinimas 3 2 5 3 4" xfId="6496" xr:uid="{67F8AB36-1F75-4396-A309-8F34109B2546}"/>
    <cellStyle name="20% – paryškinimas 3 2 5 3 4 2" xfId="13336" xr:uid="{47278A91-69E7-4BC0-9390-ABF813FF3960}"/>
    <cellStyle name="20% – paryškinimas 3 2 5 3 4 2 2" xfId="27016" xr:uid="{863B7F7E-3A1E-44C9-A100-24D34E54BC32}"/>
    <cellStyle name="20% – paryškinimas 3 2 5 3 4 3" xfId="20176" xr:uid="{47129FC9-156F-4041-BEBC-A962E3A04C3C}"/>
    <cellStyle name="20% – paryškinimas 3 2 5 3 5" xfId="7864" xr:uid="{E3214D44-CF37-43FD-BC36-E4745D5CB0D8}"/>
    <cellStyle name="20% – paryškinimas 3 2 5 3 5 2" xfId="21544" xr:uid="{54AC0544-4034-4130-B127-4EC269E6BF73}"/>
    <cellStyle name="20% – paryškinimas 3 2 5 3 6" xfId="14704" xr:uid="{EADF5651-4018-4F0C-AF7E-13C2059A7145}"/>
    <cellStyle name="20% – paryškinimas 3 2 5 4" xfId="1708" xr:uid="{8427E419-E4F4-4BBB-B0D7-69165A6960A3}"/>
    <cellStyle name="20% – paryškinimas 3 2 5 4 2" xfId="4444" xr:uid="{B1FD55DE-81AB-482B-8D19-1110D3696D5B}"/>
    <cellStyle name="20% – paryškinimas 3 2 5 4 2 2" xfId="11284" xr:uid="{E199A350-2C19-4852-BCEE-5E46327F9D3A}"/>
    <cellStyle name="20% – paryškinimas 3 2 5 4 2 2 2" xfId="24964" xr:uid="{4100CEFE-326E-40C4-8FC6-14806DC0FCDE}"/>
    <cellStyle name="20% – paryškinimas 3 2 5 4 2 3" xfId="18124" xr:uid="{1D148731-BF70-4E3B-8BFD-377D13019EE9}"/>
    <cellStyle name="20% – paryškinimas 3 2 5 4 3" xfId="8548" xr:uid="{D5AF9C4A-367A-44AA-8C4C-0A9057B9A156}"/>
    <cellStyle name="20% – paryškinimas 3 2 5 4 3 2" xfId="22228" xr:uid="{BD48F174-367A-4E68-8A92-D6433ABD41A1}"/>
    <cellStyle name="20% – paryškinimas 3 2 5 4 4" xfId="15388" xr:uid="{AF067509-EDB2-4D58-A8A7-9EC53661EF88}"/>
    <cellStyle name="20% – paryškinimas 3 2 5 5" xfId="3076" xr:uid="{747291EB-C668-4007-BD20-51398AF904DA}"/>
    <cellStyle name="20% – paryškinimas 3 2 5 5 2" xfId="9916" xr:uid="{B694BDF4-CB4D-4571-9F4F-82D2AC3C03E3}"/>
    <cellStyle name="20% – paryškinimas 3 2 5 5 2 2" xfId="23596" xr:uid="{5F72C288-8E4F-4921-894D-3F7FFE5233ED}"/>
    <cellStyle name="20% – paryškinimas 3 2 5 5 3" xfId="16756" xr:uid="{4066A61F-59D1-423E-A85F-0B5948DEA380}"/>
    <cellStyle name="20% – paryškinimas 3 2 5 6" xfId="5812" xr:uid="{C0604D9D-884C-44F7-BF7A-8BD5AD476873}"/>
    <cellStyle name="20% – paryškinimas 3 2 5 6 2" xfId="12652" xr:uid="{3DEDCB85-0A4A-4214-8D7F-F8F8F39C17BF}"/>
    <cellStyle name="20% – paryškinimas 3 2 5 6 2 2" xfId="26332" xr:uid="{2E7CE557-09B2-4DDA-9D07-AA7625291785}"/>
    <cellStyle name="20% – paryškinimas 3 2 5 6 3" xfId="19492" xr:uid="{226ECECC-CB18-4240-9F4C-E08E9362F162}"/>
    <cellStyle name="20% – paryškinimas 3 2 5 7" xfId="7180" xr:uid="{AFE318A8-DF24-409D-B234-6B4391CD5882}"/>
    <cellStyle name="20% – paryškinimas 3 2 5 7 2" xfId="20860" xr:uid="{3D050F98-130D-4A6D-B2A0-95BFC5B641A7}"/>
    <cellStyle name="20% – paryškinimas 3 2 5 8" xfId="14020" xr:uid="{2D5314DC-EB2A-44EE-AC24-97F9425501B0}"/>
    <cellStyle name="20% – paryškinimas 3 2 6" xfId="396" xr:uid="{C1976093-2B62-43B1-A48D-A963C5C0771D}"/>
    <cellStyle name="20% – paryškinimas 3 2 6 2" xfId="1081" xr:uid="{9A6B4AAF-1FE5-4E5B-B35B-D30C202E392E}"/>
    <cellStyle name="20% – paryškinimas 3 2 6 2 2" xfId="2449" xr:uid="{D05968B8-BAE1-47AB-98E2-BFB1BFC661B0}"/>
    <cellStyle name="20% – paryškinimas 3 2 6 2 2 2" xfId="5185" xr:uid="{725E2CC4-22B9-446B-9AB7-CAA495D46379}"/>
    <cellStyle name="20% – paryškinimas 3 2 6 2 2 2 2" xfId="12025" xr:uid="{E1B974FB-3C2B-4F05-AF8B-4F6F5E147E4F}"/>
    <cellStyle name="20% – paryškinimas 3 2 6 2 2 2 2 2" xfId="25705" xr:uid="{80A8644B-C267-40AF-A5AC-12EB5FACB5F5}"/>
    <cellStyle name="20% – paryškinimas 3 2 6 2 2 2 3" xfId="18865" xr:uid="{04821183-EB64-459F-8D71-B96654A1A59A}"/>
    <cellStyle name="20% – paryškinimas 3 2 6 2 2 3" xfId="9289" xr:uid="{FB9AA9B9-4570-47D7-BD18-A4A63CB8F4B3}"/>
    <cellStyle name="20% – paryškinimas 3 2 6 2 2 3 2" xfId="22969" xr:uid="{C743A1E2-26F0-4DBB-8D0B-6399C44D22D8}"/>
    <cellStyle name="20% – paryškinimas 3 2 6 2 2 4" xfId="16129" xr:uid="{B13D7030-85C2-4A3A-A42B-F113CC003054}"/>
    <cellStyle name="20% – paryškinimas 3 2 6 2 3" xfId="3817" xr:uid="{5D05D368-2A66-434D-96DF-2AAC11C9AC0D}"/>
    <cellStyle name="20% – paryškinimas 3 2 6 2 3 2" xfId="10657" xr:uid="{1FD41F67-6C39-4BCF-B5E3-18B206BE9D7D}"/>
    <cellStyle name="20% – paryškinimas 3 2 6 2 3 2 2" xfId="24337" xr:uid="{7375B61A-57B7-43D6-8E5C-64D920EF1CE3}"/>
    <cellStyle name="20% – paryškinimas 3 2 6 2 3 3" xfId="17497" xr:uid="{874FE6CA-4F15-4651-B009-116557446623}"/>
    <cellStyle name="20% – paryškinimas 3 2 6 2 4" xfId="6553" xr:uid="{9A108D60-80F6-4DFA-93E8-71DA8603F49E}"/>
    <cellStyle name="20% – paryškinimas 3 2 6 2 4 2" xfId="13393" xr:uid="{859262B0-FBF9-4FB3-B644-576E87E55C5C}"/>
    <cellStyle name="20% – paryškinimas 3 2 6 2 4 2 2" xfId="27073" xr:uid="{D0FCC7A5-14E9-4B22-B610-5E96D118D4B5}"/>
    <cellStyle name="20% – paryškinimas 3 2 6 2 4 3" xfId="20233" xr:uid="{8FB7856F-636D-49EC-86CD-69F51EC9B612}"/>
    <cellStyle name="20% – paryškinimas 3 2 6 2 5" xfId="7921" xr:uid="{19C80597-F12C-497A-8EFF-D03A999A8160}"/>
    <cellStyle name="20% – paryškinimas 3 2 6 2 5 2" xfId="21601" xr:uid="{68844ED6-FD62-4744-874D-45D974DA6D60}"/>
    <cellStyle name="20% – paryškinimas 3 2 6 2 6" xfId="14761" xr:uid="{C92DF51E-7641-434F-A693-5E53FF3E4B1C}"/>
    <cellStyle name="20% – paryškinimas 3 2 6 3" xfId="1765" xr:uid="{50E75377-EF8D-4DF9-B987-B12E2C020CF3}"/>
    <cellStyle name="20% – paryškinimas 3 2 6 3 2" xfId="4501" xr:uid="{5BC08970-FC62-4025-AEE5-69FC355C70B8}"/>
    <cellStyle name="20% – paryškinimas 3 2 6 3 2 2" xfId="11341" xr:uid="{18DF7219-9F4C-4C37-BC48-E3FDFF3BA7B1}"/>
    <cellStyle name="20% – paryškinimas 3 2 6 3 2 2 2" xfId="25021" xr:uid="{24C0A4E7-DF6A-4042-9802-B256749A2356}"/>
    <cellStyle name="20% – paryškinimas 3 2 6 3 2 3" xfId="18181" xr:uid="{42ABC29B-B9CE-40CE-A8A7-423BF39431B1}"/>
    <cellStyle name="20% – paryškinimas 3 2 6 3 3" xfId="8605" xr:uid="{1ECF157B-102C-4D6A-B84B-116AE7736831}"/>
    <cellStyle name="20% – paryškinimas 3 2 6 3 3 2" xfId="22285" xr:uid="{0E46B11F-66A3-4749-A596-8C9BB75A1250}"/>
    <cellStyle name="20% – paryškinimas 3 2 6 3 4" xfId="15445" xr:uid="{A7BE4A76-EB32-454A-9D9F-2D382A6D435F}"/>
    <cellStyle name="20% – paryškinimas 3 2 6 4" xfId="3133" xr:uid="{FCF3D601-FB37-4EEE-AF83-094E622B1CA4}"/>
    <cellStyle name="20% – paryškinimas 3 2 6 4 2" xfId="9973" xr:uid="{ECCEB3FE-C8B9-4513-837D-F0453614DB71}"/>
    <cellStyle name="20% – paryškinimas 3 2 6 4 2 2" xfId="23653" xr:uid="{15D2CFB0-BFAE-42DC-B779-264A4ED213C5}"/>
    <cellStyle name="20% – paryškinimas 3 2 6 4 3" xfId="16813" xr:uid="{C8597F35-84A4-4A31-A6AD-8BC569ED7BF0}"/>
    <cellStyle name="20% – paryškinimas 3 2 6 5" xfId="5869" xr:uid="{30E7A826-BD07-4AF0-851D-986B6E7320EC}"/>
    <cellStyle name="20% – paryškinimas 3 2 6 5 2" xfId="12709" xr:uid="{FB0952F9-6697-41CC-8EC8-2ECEBB0CD48B}"/>
    <cellStyle name="20% – paryškinimas 3 2 6 5 2 2" xfId="26389" xr:uid="{F36ECD12-6EBE-4451-9FCB-FCDD5B48FC8D}"/>
    <cellStyle name="20% – paryškinimas 3 2 6 5 3" xfId="19549" xr:uid="{19783E29-93FA-47CF-948A-689DDE1207EA}"/>
    <cellStyle name="20% – paryškinimas 3 2 6 6" xfId="7237" xr:uid="{4F5FB8BE-CA78-4DD0-ABD0-38C8A5C0680D}"/>
    <cellStyle name="20% – paryškinimas 3 2 6 6 2" xfId="20917" xr:uid="{8A729DC9-469E-4363-B7CA-6D17EBED7BF9}"/>
    <cellStyle name="20% – paryškinimas 3 2 6 7" xfId="14077" xr:uid="{2E89D945-72C6-400F-BD1C-247BE8FC2E69}"/>
    <cellStyle name="20% – paryškinimas 3 2 7" xfId="739" xr:uid="{8E670D60-AC95-4651-90FE-390B916F670D}"/>
    <cellStyle name="20% – paryškinimas 3 2 7 2" xfId="2107" xr:uid="{5326D3E4-726B-4C9E-8A04-B19B16CC46AA}"/>
    <cellStyle name="20% – paryškinimas 3 2 7 2 2" xfId="4843" xr:uid="{B4238C6F-D89C-4AE9-9A28-0CB43BBF125A}"/>
    <cellStyle name="20% – paryškinimas 3 2 7 2 2 2" xfId="11683" xr:uid="{5BF39B33-1EF2-429D-9EC9-4364AE648C58}"/>
    <cellStyle name="20% – paryškinimas 3 2 7 2 2 2 2" xfId="25363" xr:uid="{77ADFA09-CE2F-4879-9883-F30FFB2FF1DA}"/>
    <cellStyle name="20% – paryškinimas 3 2 7 2 2 3" xfId="18523" xr:uid="{3148478A-C5DC-460C-B43A-67D1EE0E0091}"/>
    <cellStyle name="20% – paryškinimas 3 2 7 2 3" xfId="8947" xr:uid="{A2837235-05DE-432E-9DE5-319FBDB10ED4}"/>
    <cellStyle name="20% – paryškinimas 3 2 7 2 3 2" xfId="22627" xr:uid="{F24CFB30-CDD0-4DFE-B3EC-1C0EB676C37F}"/>
    <cellStyle name="20% – paryškinimas 3 2 7 2 4" xfId="15787" xr:uid="{F82D7AD8-AE83-43A6-8319-362B7BD93A9F}"/>
    <cellStyle name="20% – paryškinimas 3 2 7 3" xfId="3475" xr:uid="{75B344FF-7F0E-4288-862A-60D139EC2890}"/>
    <cellStyle name="20% – paryškinimas 3 2 7 3 2" xfId="10315" xr:uid="{A6CAA922-F875-4810-BAF9-58BBA224FE98}"/>
    <cellStyle name="20% – paryškinimas 3 2 7 3 2 2" xfId="23995" xr:uid="{26CA78E7-133B-4DC9-B7EB-EADDDF55BC73}"/>
    <cellStyle name="20% – paryškinimas 3 2 7 3 3" xfId="17155" xr:uid="{1A1A8C22-0DFB-4F5B-AC4B-4C29AFA7F29B}"/>
    <cellStyle name="20% – paryškinimas 3 2 7 4" xfId="6211" xr:uid="{6F9DF999-44F2-4A9B-B495-10D7348BBEBC}"/>
    <cellStyle name="20% – paryškinimas 3 2 7 4 2" xfId="13051" xr:uid="{77BCEC85-E445-42CB-B663-C1F34DC2225C}"/>
    <cellStyle name="20% – paryškinimas 3 2 7 4 2 2" xfId="26731" xr:uid="{08E1D66F-9ED8-462E-BD4B-4A42DCD32BCF}"/>
    <cellStyle name="20% – paryškinimas 3 2 7 4 3" xfId="19891" xr:uid="{E0B393EB-CF09-4F9B-9558-ABD8E8A2E251}"/>
    <cellStyle name="20% – paryškinimas 3 2 7 5" xfId="7579" xr:uid="{1D86AB3C-3A96-460D-9FD6-8E80E3DE4213}"/>
    <cellStyle name="20% – paryškinimas 3 2 7 5 2" xfId="21259" xr:uid="{02F906AF-D5CE-4CE0-8137-EA5A485D6B60}"/>
    <cellStyle name="20% – paryškinimas 3 2 7 6" xfId="14419" xr:uid="{DF04CA61-81D3-4BB7-B247-93B1BFF2F9E6}"/>
    <cellStyle name="20% – paryškinimas 3 2 8" xfId="1423" xr:uid="{BDBDC1C1-2490-4B7B-ABA0-293F54E0B631}"/>
    <cellStyle name="20% – paryškinimas 3 2 8 2" xfId="4159" xr:uid="{3E1069CD-FD1B-4B33-918C-D62BC87C6C50}"/>
    <cellStyle name="20% – paryškinimas 3 2 8 2 2" xfId="10999" xr:uid="{1BD54885-664A-492C-AB9D-DC3AF8795914}"/>
    <cellStyle name="20% – paryškinimas 3 2 8 2 2 2" xfId="24679" xr:uid="{A3E04453-4693-4AE7-BBBD-511AA4C03198}"/>
    <cellStyle name="20% – paryškinimas 3 2 8 2 3" xfId="17839" xr:uid="{234560BA-FC50-4D89-9863-16C78E4A89E1}"/>
    <cellStyle name="20% – paryškinimas 3 2 8 3" xfId="8263" xr:uid="{57F1AEBC-B975-4977-83DD-1300C50BF1DC}"/>
    <cellStyle name="20% – paryškinimas 3 2 8 3 2" xfId="21943" xr:uid="{42C2FB0A-D595-4C0A-B033-E8AE336FA80F}"/>
    <cellStyle name="20% – paryškinimas 3 2 8 4" xfId="15103" xr:uid="{514D5089-93B7-4EF1-A0E8-2904A5514DFA}"/>
    <cellStyle name="20% – paryškinimas 3 2 9" xfId="2791" xr:uid="{5E06D7E1-291B-42C5-A403-6D1A5508C5AF}"/>
    <cellStyle name="20% – paryškinimas 3 2 9 2" xfId="9631" xr:uid="{8E6B2233-5EFD-47AE-A834-AE333342E66F}"/>
    <cellStyle name="20% – paryškinimas 3 2 9 2 2" xfId="23311" xr:uid="{6617CF19-2A17-4439-B698-81A322EB102F}"/>
    <cellStyle name="20% – paryškinimas 3 2 9 3" xfId="16471" xr:uid="{10ED419A-D690-4139-9147-0EB1600A1555}"/>
    <cellStyle name="20% – paryškinimas 3 3" xfId="70" xr:uid="{BA8DA1EA-5065-42DC-AFA5-7615ABC95B2B}"/>
    <cellStyle name="20% – paryškinimas 3 3 10" xfId="5546" xr:uid="{980B6923-451D-4D50-8EA4-EF11F7615C66}"/>
    <cellStyle name="20% – paryškinimas 3 3 10 2" xfId="12386" xr:uid="{F20EC7CC-A1E3-4F03-AFA7-1A1F6CC17C88}"/>
    <cellStyle name="20% – paryškinimas 3 3 10 2 2" xfId="26066" xr:uid="{AAB37FE6-5DE3-4BEC-A326-1AB9625EA835}"/>
    <cellStyle name="20% – paryškinimas 3 3 10 3" xfId="19226" xr:uid="{18CFADE4-9A8D-42CA-9941-0CD1423833B8}"/>
    <cellStyle name="20% – paryškinimas 3 3 11" xfId="6914" xr:uid="{5E55FDA0-6626-4A04-BBD6-3DFD2684708E}"/>
    <cellStyle name="20% – paryškinimas 3 3 11 2" xfId="20594" xr:uid="{D32EEAC1-1B5B-430E-9EC1-94527BC3EFB3}"/>
    <cellStyle name="20% – paryškinimas 3 3 12" xfId="13754" xr:uid="{241E73BA-D3E7-41F2-8520-C09F4BF5630D}"/>
    <cellStyle name="20% – paryškinimas 3 3 2" xfId="128" xr:uid="{9BAB5558-5B1A-4011-898E-3688F38CDD84}"/>
    <cellStyle name="20% – paryškinimas 3 3 2 2" xfId="243" xr:uid="{032FCC28-76F7-45F8-912B-558875D5C097}"/>
    <cellStyle name="20% – paryškinimas 3 3 2 2 2" xfId="586" xr:uid="{08B5A9A3-B922-49B1-AE2A-1F154CF59AF2}"/>
    <cellStyle name="20% – paryškinimas 3 3 2 2 2 2" xfId="1271" xr:uid="{624E6A8C-2E6F-4397-B274-91F825F8675A}"/>
    <cellStyle name="20% – paryškinimas 3 3 2 2 2 2 2" xfId="2639" xr:uid="{21CDE074-C09B-4A72-922F-86AEBE2A1896}"/>
    <cellStyle name="20% – paryškinimas 3 3 2 2 2 2 2 2" xfId="5375" xr:uid="{8F559520-CD20-4704-8960-019A2278C4C1}"/>
    <cellStyle name="20% – paryškinimas 3 3 2 2 2 2 2 2 2" xfId="12215" xr:uid="{3698DB08-3158-4281-B74E-41745E478A44}"/>
    <cellStyle name="20% – paryškinimas 3 3 2 2 2 2 2 2 2 2" xfId="25895" xr:uid="{CCB4AA47-91FA-4227-A379-9C8FB3646D31}"/>
    <cellStyle name="20% – paryškinimas 3 3 2 2 2 2 2 2 3" xfId="19055" xr:uid="{3D077398-3937-49CD-B0CC-6EFFE3C2D587}"/>
    <cellStyle name="20% – paryškinimas 3 3 2 2 2 2 2 3" xfId="9479" xr:uid="{39D3ED4E-44CF-4471-8C32-05C42069CAB4}"/>
    <cellStyle name="20% – paryškinimas 3 3 2 2 2 2 2 3 2" xfId="23159" xr:uid="{3FE8643D-39BB-48B8-9BE8-5F815FC7A9F2}"/>
    <cellStyle name="20% – paryškinimas 3 3 2 2 2 2 2 4" xfId="16319" xr:uid="{16E2D78B-9420-414D-9D44-01173A1BED66}"/>
    <cellStyle name="20% – paryškinimas 3 3 2 2 2 2 3" xfId="4007" xr:uid="{B4DCAFAD-5B94-4938-877A-77E5F1145694}"/>
    <cellStyle name="20% – paryškinimas 3 3 2 2 2 2 3 2" xfId="10847" xr:uid="{B543370E-847C-4300-BF74-B14BB3683221}"/>
    <cellStyle name="20% – paryškinimas 3 3 2 2 2 2 3 2 2" xfId="24527" xr:uid="{5BFE4185-88E9-4F73-9B45-037D9C73E09D}"/>
    <cellStyle name="20% – paryškinimas 3 3 2 2 2 2 3 3" xfId="17687" xr:uid="{968B2B03-B6DB-4272-8D9B-B5EFA158C3BE}"/>
    <cellStyle name="20% – paryškinimas 3 3 2 2 2 2 4" xfId="6743" xr:uid="{CF188204-ECC2-44F9-82BB-11F45FE2B1E1}"/>
    <cellStyle name="20% – paryškinimas 3 3 2 2 2 2 4 2" xfId="13583" xr:uid="{025F7F80-5D18-412D-AB75-85F4F425CF7C}"/>
    <cellStyle name="20% – paryškinimas 3 3 2 2 2 2 4 2 2" xfId="27263" xr:uid="{C9277CFE-637D-4655-AFB0-83E5E7634FAF}"/>
    <cellStyle name="20% – paryškinimas 3 3 2 2 2 2 4 3" xfId="20423" xr:uid="{6D25ECA3-022F-4B50-AD34-FCCCEA636BE1}"/>
    <cellStyle name="20% – paryškinimas 3 3 2 2 2 2 5" xfId="8111" xr:uid="{0CC1C9F3-4510-4DE8-89E3-240FCACFAFAD}"/>
    <cellStyle name="20% – paryškinimas 3 3 2 2 2 2 5 2" xfId="21791" xr:uid="{A3CF002D-B0F4-4492-8FD7-57E3AB60D776}"/>
    <cellStyle name="20% – paryškinimas 3 3 2 2 2 2 6" xfId="14951" xr:uid="{4DE9A750-0B85-4A5D-9024-4F316A18C6C7}"/>
    <cellStyle name="20% – paryškinimas 3 3 2 2 2 3" xfId="1955" xr:uid="{76027D98-CEC9-4D2F-9A07-87AE55CBF480}"/>
    <cellStyle name="20% – paryškinimas 3 3 2 2 2 3 2" xfId="4691" xr:uid="{6EAB4FA5-BC34-4419-A2AA-C19199EFE395}"/>
    <cellStyle name="20% – paryškinimas 3 3 2 2 2 3 2 2" xfId="11531" xr:uid="{59997332-92B3-4CC5-85A4-D8F6DACB85CC}"/>
    <cellStyle name="20% – paryškinimas 3 3 2 2 2 3 2 2 2" xfId="25211" xr:uid="{9BCD2434-8485-45E1-A765-0FBB34B964E9}"/>
    <cellStyle name="20% – paryškinimas 3 3 2 2 2 3 2 3" xfId="18371" xr:uid="{35E117FC-0B73-4DCA-9268-5D24E82DD6BB}"/>
    <cellStyle name="20% – paryškinimas 3 3 2 2 2 3 3" xfId="8795" xr:uid="{630C02D8-C20B-4811-8021-EC44D2D9E236}"/>
    <cellStyle name="20% – paryškinimas 3 3 2 2 2 3 3 2" xfId="22475" xr:uid="{A1A57AF6-34B8-4B4B-B2FC-3A1B6DC5D520}"/>
    <cellStyle name="20% – paryškinimas 3 3 2 2 2 3 4" xfId="15635" xr:uid="{E35469E8-5B40-43DF-9850-931236B8832A}"/>
    <cellStyle name="20% – paryškinimas 3 3 2 2 2 4" xfId="3323" xr:uid="{10CD506B-0911-42AF-BB69-B37DC9C7A529}"/>
    <cellStyle name="20% – paryškinimas 3 3 2 2 2 4 2" xfId="10163" xr:uid="{B3EB19AB-9982-4930-B91D-2A2A2022EEA4}"/>
    <cellStyle name="20% – paryškinimas 3 3 2 2 2 4 2 2" xfId="23843" xr:uid="{657AA2C7-9615-4C22-A5C3-E27C38CFA274}"/>
    <cellStyle name="20% – paryškinimas 3 3 2 2 2 4 3" xfId="17003" xr:uid="{2673FB6D-8764-4C30-BF60-3E92EA4166AA}"/>
    <cellStyle name="20% – paryškinimas 3 3 2 2 2 5" xfId="6059" xr:uid="{F10E05C4-A69A-4D25-89FF-59E50B37951F}"/>
    <cellStyle name="20% – paryškinimas 3 3 2 2 2 5 2" xfId="12899" xr:uid="{3E6A23D1-CBF8-44D6-9594-CC242EBD2AC9}"/>
    <cellStyle name="20% – paryškinimas 3 3 2 2 2 5 2 2" xfId="26579" xr:uid="{50D53107-5E7C-4085-99A2-844D663E43FC}"/>
    <cellStyle name="20% – paryškinimas 3 3 2 2 2 5 3" xfId="19739" xr:uid="{47313D59-86C6-4A97-AFB6-7D2D4EEE6767}"/>
    <cellStyle name="20% – paryškinimas 3 3 2 2 2 6" xfId="7427" xr:uid="{60950308-781E-4EE0-98D5-A4EAA931800D}"/>
    <cellStyle name="20% – paryškinimas 3 3 2 2 2 6 2" xfId="21107" xr:uid="{412B9895-CFCF-4607-9030-589B4F1B21B6}"/>
    <cellStyle name="20% – paryškinimas 3 3 2 2 2 7" xfId="14267" xr:uid="{12D44CE0-A22A-492E-B5AD-BB07EC4F608B}"/>
    <cellStyle name="20% – paryškinimas 3 3 2 2 3" xfId="929" xr:uid="{EF3745AA-C4D4-4EF4-923D-0CAC5AEE6A70}"/>
    <cellStyle name="20% – paryškinimas 3 3 2 2 3 2" xfId="2297" xr:uid="{2BAB1235-99D0-4E6F-9B3B-86904BCCD655}"/>
    <cellStyle name="20% – paryškinimas 3 3 2 2 3 2 2" xfId="5033" xr:uid="{2523F940-B30C-456A-B857-9BACC84679EE}"/>
    <cellStyle name="20% – paryškinimas 3 3 2 2 3 2 2 2" xfId="11873" xr:uid="{E3AEB38D-A71A-4FF9-825F-250DBFD4FA87}"/>
    <cellStyle name="20% – paryškinimas 3 3 2 2 3 2 2 2 2" xfId="25553" xr:uid="{4109DB13-C1F9-4C09-A460-DE96075EC600}"/>
    <cellStyle name="20% – paryškinimas 3 3 2 2 3 2 2 3" xfId="18713" xr:uid="{3B42EFAB-546F-400E-95C8-EE0CF65CA79F}"/>
    <cellStyle name="20% – paryškinimas 3 3 2 2 3 2 3" xfId="9137" xr:uid="{40F388DB-18C4-42B2-9C0F-5B833710E724}"/>
    <cellStyle name="20% – paryškinimas 3 3 2 2 3 2 3 2" xfId="22817" xr:uid="{50DD761C-7619-40A6-B0E3-71457FF08A31}"/>
    <cellStyle name="20% – paryškinimas 3 3 2 2 3 2 4" xfId="15977" xr:uid="{C9550AEB-4C71-4BEC-A9B0-A605CB36196D}"/>
    <cellStyle name="20% – paryškinimas 3 3 2 2 3 3" xfId="3665" xr:uid="{629DB4EB-B8E2-4C94-8537-134277273DF4}"/>
    <cellStyle name="20% – paryškinimas 3 3 2 2 3 3 2" xfId="10505" xr:uid="{0F8A0EAB-13D2-4BAF-AA44-AC9632D4A0E6}"/>
    <cellStyle name="20% – paryškinimas 3 3 2 2 3 3 2 2" xfId="24185" xr:uid="{25A0F34A-75F0-485D-9BDF-0E2C93639813}"/>
    <cellStyle name="20% – paryškinimas 3 3 2 2 3 3 3" xfId="17345" xr:uid="{5969CC30-9BF6-40E5-82F3-97D29609AA6D}"/>
    <cellStyle name="20% – paryškinimas 3 3 2 2 3 4" xfId="6401" xr:uid="{15FEAB1E-CB16-42DE-B83E-378B8ECE5687}"/>
    <cellStyle name="20% – paryškinimas 3 3 2 2 3 4 2" xfId="13241" xr:uid="{2C6A0279-C7D8-416C-957A-46E96813EA4C}"/>
    <cellStyle name="20% – paryškinimas 3 3 2 2 3 4 2 2" xfId="26921" xr:uid="{A7F1386E-3C0F-4252-A06A-8487EA234DCC}"/>
    <cellStyle name="20% – paryškinimas 3 3 2 2 3 4 3" xfId="20081" xr:uid="{A348C52D-D306-4E30-BC7B-D6C664A70251}"/>
    <cellStyle name="20% – paryškinimas 3 3 2 2 3 5" xfId="7769" xr:uid="{05648EEC-4403-46A2-9788-66793CDD3FBE}"/>
    <cellStyle name="20% – paryškinimas 3 3 2 2 3 5 2" xfId="21449" xr:uid="{AC110C3B-EC94-4A17-A7E2-BD513248DE91}"/>
    <cellStyle name="20% – paryškinimas 3 3 2 2 3 6" xfId="14609" xr:uid="{7A7FF204-72CA-4A19-854B-9F4F2604F557}"/>
    <cellStyle name="20% – paryškinimas 3 3 2 2 4" xfId="1613" xr:uid="{04A3F277-EDCA-4CAD-A0ED-8832425BFDD1}"/>
    <cellStyle name="20% – paryškinimas 3 3 2 2 4 2" xfId="4349" xr:uid="{AF25013A-ED0F-4B8F-98F9-C91A6F39998C}"/>
    <cellStyle name="20% – paryškinimas 3 3 2 2 4 2 2" xfId="11189" xr:uid="{7FC22FDD-76A6-4941-B1BB-5DBE590FBBEE}"/>
    <cellStyle name="20% – paryškinimas 3 3 2 2 4 2 2 2" xfId="24869" xr:uid="{5EC12F72-5045-4E5B-88B9-1BB7DFF46364}"/>
    <cellStyle name="20% – paryškinimas 3 3 2 2 4 2 3" xfId="18029" xr:uid="{297B04C8-663B-4C2F-B474-0610CC7E59C1}"/>
    <cellStyle name="20% – paryškinimas 3 3 2 2 4 3" xfId="8453" xr:uid="{035A3A4C-0732-4270-BAE5-0A1E8CC54A2A}"/>
    <cellStyle name="20% – paryškinimas 3 3 2 2 4 3 2" xfId="22133" xr:uid="{F022ED68-930D-4D47-9C0E-F59221941539}"/>
    <cellStyle name="20% – paryškinimas 3 3 2 2 4 4" xfId="15293" xr:uid="{AF191DEF-5D03-4BDD-843B-029054DC9975}"/>
    <cellStyle name="20% – paryškinimas 3 3 2 2 5" xfId="2981" xr:uid="{D48ECEBA-516E-4F03-A72A-95D4D5E828AD}"/>
    <cellStyle name="20% – paryškinimas 3 3 2 2 5 2" xfId="9821" xr:uid="{F0CBDCDA-62CA-4AD7-AA34-5217B5D37229}"/>
    <cellStyle name="20% – paryškinimas 3 3 2 2 5 2 2" xfId="23501" xr:uid="{8115082A-AD42-49C0-AC89-E99253BC9119}"/>
    <cellStyle name="20% – paryškinimas 3 3 2 2 5 3" xfId="16661" xr:uid="{E2B0DD3A-6CB9-4183-988A-88101AC76F61}"/>
    <cellStyle name="20% – paryškinimas 3 3 2 2 6" xfId="5717" xr:uid="{597B2FF0-214C-491C-ADEE-CB3DAE427592}"/>
    <cellStyle name="20% – paryškinimas 3 3 2 2 6 2" xfId="12557" xr:uid="{0C97B0B8-075E-4001-B359-4A7757AABD47}"/>
    <cellStyle name="20% – paryškinimas 3 3 2 2 6 2 2" xfId="26237" xr:uid="{53FD3EF8-D48E-43F6-A34E-6AD549718302}"/>
    <cellStyle name="20% – paryškinimas 3 3 2 2 6 3" xfId="19397" xr:uid="{5C7E4397-F576-4265-B572-BDF9D09B4EB0}"/>
    <cellStyle name="20% – paryškinimas 3 3 2 2 7" xfId="7085" xr:uid="{AAF23CDD-E664-445D-ABD4-1969C7F331F7}"/>
    <cellStyle name="20% – paryškinimas 3 3 2 2 7 2" xfId="20765" xr:uid="{A7683508-6FD6-4452-B915-8CBB3A761BC6}"/>
    <cellStyle name="20% – paryškinimas 3 3 2 2 8" xfId="13925" xr:uid="{DD7356B0-1921-41C1-953A-48A33FF70AC9}"/>
    <cellStyle name="20% – paryškinimas 3 3 2 3" xfId="472" xr:uid="{93508062-4482-44C5-8FEF-E761AEF36AC6}"/>
    <cellStyle name="20% – paryškinimas 3 3 2 3 2" xfId="1157" xr:uid="{697058E6-A48C-4E4A-88A6-8FE61EBDB6F0}"/>
    <cellStyle name="20% – paryškinimas 3 3 2 3 2 2" xfId="2525" xr:uid="{3112EA51-DA2B-47FC-A6B6-7AFFA2D30A10}"/>
    <cellStyle name="20% – paryškinimas 3 3 2 3 2 2 2" xfId="5261" xr:uid="{FFCE089A-F8B8-4273-8281-0146425467D4}"/>
    <cellStyle name="20% – paryškinimas 3 3 2 3 2 2 2 2" xfId="12101" xr:uid="{2097E569-B474-40AC-BE0B-CB431E6CE465}"/>
    <cellStyle name="20% – paryškinimas 3 3 2 3 2 2 2 2 2" xfId="25781" xr:uid="{6AD33F03-DE7C-4C68-87FE-0BE11C755792}"/>
    <cellStyle name="20% – paryškinimas 3 3 2 3 2 2 2 3" xfId="18941" xr:uid="{C2E0B9C1-CC08-4206-8F31-840DED98BCB2}"/>
    <cellStyle name="20% – paryškinimas 3 3 2 3 2 2 3" xfId="9365" xr:uid="{843CA667-BD90-4E0A-A844-C68EC70B23FE}"/>
    <cellStyle name="20% – paryškinimas 3 3 2 3 2 2 3 2" xfId="23045" xr:uid="{99817390-8152-4874-884E-723EF5B8C4AE}"/>
    <cellStyle name="20% – paryškinimas 3 3 2 3 2 2 4" xfId="16205" xr:uid="{F634C449-DE2A-4656-AFD8-074EB9BCAE7D}"/>
    <cellStyle name="20% – paryškinimas 3 3 2 3 2 3" xfId="3893" xr:uid="{C08E6353-AAEA-484E-9468-3BEB1E566F97}"/>
    <cellStyle name="20% – paryškinimas 3 3 2 3 2 3 2" xfId="10733" xr:uid="{232F2829-5E22-4EA5-8506-54663C7DE521}"/>
    <cellStyle name="20% – paryškinimas 3 3 2 3 2 3 2 2" xfId="24413" xr:uid="{4A34A2B2-2E67-44C2-97A3-BFC7D5F6AFE5}"/>
    <cellStyle name="20% – paryškinimas 3 3 2 3 2 3 3" xfId="17573" xr:uid="{7606B1D7-6596-4B85-B4AE-D5DFD05E460B}"/>
    <cellStyle name="20% – paryškinimas 3 3 2 3 2 4" xfId="6629" xr:uid="{2739E61F-C61E-484E-B2D2-BE69567B4DF3}"/>
    <cellStyle name="20% – paryškinimas 3 3 2 3 2 4 2" xfId="13469" xr:uid="{B0D95FD2-A72C-44A4-9D18-943E79C251E3}"/>
    <cellStyle name="20% – paryškinimas 3 3 2 3 2 4 2 2" xfId="27149" xr:uid="{8F735A7A-211F-4051-9B9E-A5C7322E5764}"/>
    <cellStyle name="20% – paryškinimas 3 3 2 3 2 4 3" xfId="20309" xr:uid="{26807183-133D-4666-B98F-6CB9E4E00421}"/>
    <cellStyle name="20% – paryškinimas 3 3 2 3 2 5" xfId="7997" xr:uid="{F06204F8-A9E2-43CA-89CE-E253D87C6F80}"/>
    <cellStyle name="20% – paryškinimas 3 3 2 3 2 5 2" xfId="21677" xr:uid="{30FEDCFB-9BAB-4211-B624-CB2DA0B5FB3C}"/>
    <cellStyle name="20% – paryškinimas 3 3 2 3 2 6" xfId="14837" xr:uid="{88E492E4-27BA-4F98-856C-3EB574CACBF2}"/>
    <cellStyle name="20% – paryškinimas 3 3 2 3 3" xfId="1841" xr:uid="{E32CB84E-D409-428C-8BDD-301C2F9BB4CC}"/>
    <cellStyle name="20% – paryškinimas 3 3 2 3 3 2" xfId="4577" xr:uid="{CD3891D4-30B5-42BB-B39B-56A59109BA9F}"/>
    <cellStyle name="20% – paryškinimas 3 3 2 3 3 2 2" xfId="11417" xr:uid="{4AA19139-3A0A-48C6-9178-B9C9538777C8}"/>
    <cellStyle name="20% – paryškinimas 3 3 2 3 3 2 2 2" xfId="25097" xr:uid="{390DC05C-E25B-4FAE-860C-E688968D8E7F}"/>
    <cellStyle name="20% – paryškinimas 3 3 2 3 3 2 3" xfId="18257" xr:uid="{68AD7D22-FAD0-4976-92E5-377F9F7A4DD7}"/>
    <cellStyle name="20% – paryškinimas 3 3 2 3 3 3" xfId="8681" xr:uid="{3BD0D23D-C871-44EE-8719-CEBAB3C11B83}"/>
    <cellStyle name="20% – paryškinimas 3 3 2 3 3 3 2" xfId="22361" xr:uid="{C12CCEDC-38D1-41FB-8F09-A3E1106AAFD5}"/>
    <cellStyle name="20% – paryškinimas 3 3 2 3 3 4" xfId="15521" xr:uid="{45140BB7-02F8-49B1-B71B-4FFE39B09843}"/>
    <cellStyle name="20% – paryškinimas 3 3 2 3 4" xfId="3209" xr:uid="{9AF19E88-1F0F-496A-B14C-00C488984B20}"/>
    <cellStyle name="20% – paryškinimas 3 3 2 3 4 2" xfId="10049" xr:uid="{71055FF8-3346-46FD-9834-4347BED16648}"/>
    <cellStyle name="20% – paryškinimas 3 3 2 3 4 2 2" xfId="23729" xr:uid="{3FE9A10C-4005-4855-B24E-F7E9DD81EF6E}"/>
    <cellStyle name="20% – paryškinimas 3 3 2 3 4 3" xfId="16889" xr:uid="{F16E289F-2933-4FE7-8361-28ECA9211CDF}"/>
    <cellStyle name="20% – paryškinimas 3 3 2 3 5" xfId="5945" xr:uid="{4F95B5F1-174D-43F3-8C7A-AA0A369374B3}"/>
    <cellStyle name="20% – paryškinimas 3 3 2 3 5 2" xfId="12785" xr:uid="{62696DF6-60DB-4562-AB95-30BB29ACED7A}"/>
    <cellStyle name="20% – paryškinimas 3 3 2 3 5 2 2" xfId="26465" xr:uid="{FCCEA1A2-1908-48A0-BC9D-DC9DA4A38190}"/>
    <cellStyle name="20% – paryškinimas 3 3 2 3 5 3" xfId="19625" xr:uid="{20F35116-7C82-4363-A309-667F298D4EA5}"/>
    <cellStyle name="20% – paryškinimas 3 3 2 3 6" xfId="7313" xr:uid="{5980D18D-A45B-4A1B-ADEE-D01BA540A21F}"/>
    <cellStyle name="20% – paryškinimas 3 3 2 3 6 2" xfId="20993" xr:uid="{96AC984D-CBE3-4C70-95F8-070B705E75B7}"/>
    <cellStyle name="20% – paryškinimas 3 3 2 3 7" xfId="14153" xr:uid="{A46E6385-47BA-4DE6-AC54-941B938B87F9}"/>
    <cellStyle name="20% – paryškinimas 3 3 2 4" xfId="815" xr:uid="{72A5E117-F20F-4F96-B86F-37051237AE4A}"/>
    <cellStyle name="20% – paryškinimas 3 3 2 4 2" xfId="2183" xr:uid="{7DAE9A91-6A72-4C37-A91F-C4830605E990}"/>
    <cellStyle name="20% – paryškinimas 3 3 2 4 2 2" xfId="4919" xr:uid="{3088A242-4284-43DC-8461-A30D1339C65A}"/>
    <cellStyle name="20% – paryškinimas 3 3 2 4 2 2 2" xfId="11759" xr:uid="{F05EC77E-09A4-49B5-BAAE-F870DFA3BEDD}"/>
    <cellStyle name="20% – paryškinimas 3 3 2 4 2 2 2 2" xfId="25439" xr:uid="{7A5F3FC5-A927-4B77-A36D-326E62FD0F95}"/>
    <cellStyle name="20% – paryškinimas 3 3 2 4 2 2 3" xfId="18599" xr:uid="{19895A6F-2614-4EC6-AEF4-3ACF39A6D556}"/>
    <cellStyle name="20% – paryškinimas 3 3 2 4 2 3" xfId="9023" xr:uid="{ABE2BF31-70CA-49B2-94C1-A3F9A25BE37A}"/>
    <cellStyle name="20% – paryškinimas 3 3 2 4 2 3 2" xfId="22703" xr:uid="{9B470F56-AF6B-4AFF-8299-C0E18E4D3950}"/>
    <cellStyle name="20% – paryškinimas 3 3 2 4 2 4" xfId="15863" xr:uid="{6F236629-1F33-438B-8B9C-20EE5B4A551B}"/>
    <cellStyle name="20% – paryškinimas 3 3 2 4 3" xfId="3551" xr:uid="{2A6C93FB-0C06-4F0A-9E01-6A3B64650C5D}"/>
    <cellStyle name="20% – paryškinimas 3 3 2 4 3 2" xfId="10391" xr:uid="{E0F99C4E-0828-4DC5-9DE6-0863DEB75917}"/>
    <cellStyle name="20% – paryškinimas 3 3 2 4 3 2 2" xfId="24071" xr:uid="{5049379D-600A-4E56-9CCE-0B3FF5EFEEFE}"/>
    <cellStyle name="20% – paryškinimas 3 3 2 4 3 3" xfId="17231" xr:uid="{0F8AFB75-0BE5-4518-8849-0C34AE4BE86F}"/>
    <cellStyle name="20% – paryškinimas 3 3 2 4 4" xfId="6287" xr:uid="{CA8247DF-5DEB-44F5-94BB-B26275F2143E}"/>
    <cellStyle name="20% – paryškinimas 3 3 2 4 4 2" xfId="13127" xr:uid="{AC8940A2-01AA-488A-9339-F2BB8AE373E0}"/>
    <cellStyle name="20% – paryškinimas 3 3 2 4 4 2 2" xfId="26807" xr:uid="{2F8E697C-CC12-4C8E-AEB8-EC17B3E25B4E}"/>
    <cellStyle name="20% – paryškinimas 3 3 2 4 4 3" xfId="19967" xr:uid="{BBA84D45-A5F2-461C-B456-4C1A50327934}"/>
    <cellStyle name="20% – paryškinimas 3 3 2 4 5" xfId="7655" xr:uid="{A4D16EB8-0C44-4BE9-AFEC-5686395031EB}"/>
    <cellStyle name="20% – paryškinimas 3 3 2 4 5 2" xfId="21335" xr:uid="{A71E7983-DE1D-4809-B82D-D5B46D474DA4}"/>
    <cellStyle name="20% – paryškinimas 3 3 2 4 6" xfId="14495" xr:uid="{761AA5C4-F1B6-45FC-A6EF-53128684966F}"/>
    <cellStyle name="20% – paryškinimas 3 3 2 5" xfId="1499" xr:uid="{368D0C11-768E-47B5-9C03-28F52838D9CC}"/>
    <cellStyle name="20% – paryškinimas 3 3 2 5 2" xfId="4235" xr:uid="{0EF6E704-8840-4C5B-A737-178FEA765DC3}"/>
    <cellStyle name="20% – paryškinimas 3 3 2 5 2 2" xfId="11075" xr:uid="{91DE5624-12F3-448E-9B3E-68F4B4788E75}"/>
    <cellStyle name="20% – paryškinimas 3 3 2 5 2 2 2" xfId="24755" xr:uid="{0071F3C8-895E-4D8A-8289-A19597775929}"/>
    <cellStyle name="20% – paryškinimas 3 3 2 5 2 3" xfId="17915" xr:uid="{C72E80CC-3883-4E32-AAC6-6D725B027AB4}"/>
    <cellStyle name="20% – paryškinimas 3 3 2 5 3" xfId="8339" xr:uid="{395798C7-36E8-4B70-A6E5-D65BDBA72ECF}"/>
    <cellStyle name="20% – paryškinimas 3 3 2 5 3 2" xfId="22019" xr:uid="{274924C6-A4C1-40EA-94E6-7900D649470E}"/>
    <cellStyle name="20% – paryškinimas 3 3 2 5 4" xfId="15179" xr:uid="{8B30F36A-EB55-4659-AA1F-236D3A44EAB5}"/>
    <cellStyle name="20% – paryškinimas 3 3 2 6" xfId="2867" xr:uid="{C6D54A0A-C69E-4B07-968B-5CBC5B5BC5F8}"/>
    <cellStyle name="20% – paryškinimas 3 3 2 6 2" xfId="9707" xr:uid="{110AA602-7A1E-4EBB-9952-50100475996B}"/>
    <cellStyle name="20% – paryškinimas 3 3 2 6 2 2" xfId="23387" xr:uid="{00D4BFB0-5620-4D2A-B5FA-B63FD96AE30C}"/>
    <cellStyle name="20% – paryškinimas 3 3 2 6 3" xfId="16547" xr:uid="{9DA1F79B-F7FF-40E5-972C-DE581D19164E}"/>
    <cellStyle name="20% – paryškinimas 3 3 2 7" xfId="5603" xr:uid="{55CB7604-FE89-4694-A504-BE1154B4E274}"/>
    <cellStyle name="20% – paryškinimas 3 3 2 7 2" xfId="12443" xr:uid="{5C5C12A0-E161-47DD-80C4-670C2BD3D3EF}"/>
    <cellStyle name="20% – paryškinimas 3 3 2 7 2 2" xfId="26123" xr:uid="{87EFA08E-6C98-4951-BEC5-F3D82FB6F674}"/>
    <cellStyle name="20% – paryškinimas 3 3 2 7 3" xfId="19283" xr:uid="{612209F5-BAD3-4346-BE00-5B5C3D5A4E97}"/>
    <cellStyle name="20% – paryškinimas 3 3 2 8" xfId="6971" xr:uid="{696CC135-AFBC-482F-BCBD-ADA1111C0A63}"/>
    <cellStyle name="20% – paryškinimas 3 3 2 8 2" xfId="20651" xr:uid="{55438C08-FC26-434B-BD87-487941F40F0A}"/>
    <cellStyle name="20% – paryškinimas 3 3 2 9" xfId="13811" xr:uid="{AF5CD261-D651-4F06-B8B1-FE70B34E18A4}"/>
    <cellStyle name="20% – paryškinimas 3 3 3" xfId="185" xr:uid="{AFC11CB3-8B7A-4EC7-9822-BFCF50B7B085}"/>
    <cellStyle name="20% – paryškinimas 3 3 3 2" xfId="529" xr:uid="{136CFC0E-F7A9-493F-9172-373BAB5BD2B4}"/>
    <cellStyle name="20% – paryškinimas 3 3 3 2 2" xfId="1214" xr:uid="{C37479F6-DC2D-45B8-B15B-BDB32E44F601}"/>
    <cellStyle name="20% – paryškinimas 3 3 3 2 2 2" xfId="2582" xr:uid="{268AC7E2-0D97-489D-883E-9C458000BB70}"/>
    <cellStyle name="20% – paryškinimas 3 3 3 2 2 2 2" xfId="5318" xr:uid="{DCB87CA0-E0FB-445C-A9E9-EB598226AB17}"/>
    <cellStyle name="20% – paryškinimas 3 3 3 2 2 2 2 2" xfId="12158" xr:uid="{27826456-51D5-49B6-B370-77E8D65AEBBE}"/>
    <cellStyle name="20% – paryškinimas 3 3 3 2 2 2 2 2 2" xfId="25838" xr:uid="{8DF18C58-45E2-4D83-8493-C11B5A286AA3}"/>
    <cellStyle name="20% – paryškinimas 3 3 3 2 2 2 2 3" xfId="18998" xr:uid="{CF2BC3EE-9DB4-4B27-A775-FE9FF5E89539}"/>
    <cellStyle name="20% – paryškinimas 3 3 3 2 2 2 3" xfId="9422" xr:uid="{454E6765-ADFE-43B3-8230-2387B542B4CC}"/>
    <cellStyle name="20% – paryškinimas 3 3 3 2 2 2 3 2" xfId="23102" xr:uid="{53FE547E-073C-4F51-AC11-B28A25A58B44}"/>
    <cellStyle name="20% – paryškinimas 3 3 3 2 2 2 4" xfId="16262" xr:uid="{C6B0D972-72F9-4CAB-8444-03797F43D84E}"/>
    <cellStyle name="20% – paryškinimas 3 3 3 2 2 3" xfId="3950" xr:uid="{3321426D-3419-491C-87AB-431C25770E99}"/>
    <cellStyle name="20% – paryškinimas 3 3 3 2 2 3 2" xfId="10790" xr:uid="{63F0D2C9-7CF0-4DE9-923E-C9D99A15F63F}"/>
    <cellStyle name="20% – paryškinimas 3 3 3 2 2 3 2 2" xfId="24470" xr:uid="{11235D8F-2CEB-49DB-91CB-4E95F54524F8}"/>
    <cellStyle name="20% – paryškinimas 3 3 3 2 2 3 3" xfId="17630" xr:uid="{904D1A0F-A280-4D98-97DC-5C390FBC7066}"/>
    <cellStyle name="20% – paryškinimas 3 3 3 2 2 4" xfId="6686" xr:uid="{FC65ECB1-9F10-481A-B044-0D7D9103E98F}"/>
    <cellStyle name="20% – paryškinimas 3 3 3 2 2 4 2" xfId="13526" xr:uid="{6DE0A2E2-0249-4374-A26B-995A546FE845}"/>
    <cellStyle name="20% – paryškinimas 3 3 3 2 2 4 2 2" xfId="27206" xr:uid="{40A2DE23-3A38-48B9-937B-F23000E107C8}"/>
    <cellStyle name="20% – paryškinimas 3 3 3 2 2 4 3" xfId="20366" xr:uid="{68FC03DF-D4D9-4CFF-9A6B-C0D84907BA72}"/>
    <cellStyle name="20% – paryškinimas 3 3 3 2 2 5" xfId="8054" xr:uid="{C627DA97-2D97-4DE8-BC9B-73675501EC0F}"/>
    <cellStyle name="20% – paryškinimas 3 3 3 2 2 5 2" xfId="21734" xr:uid="{107EB6D4-68B0-48D0-B960-C61F197F3AA4}"/>
    <cellStyle name="20% – paryškinimas 3 3 3 2 2 6" xfId="14894" xr:uid="{5C5D5AF3-4CC2-4CDD-AC46-CE44F15BD614}"/>
    <cellStyle name="20% – paryškinimas 3 3 3 2 3" xfId="1898" xr:uid="{C1D36CCA-9549-4CAB-9210-D60105906483}"/>
    <cellStyle name="20% – paryškinimas 3 3 3 2 3 2" xfId="4634" xr:uid="{8D06D57B-45F5-4658-A8B5-759557C7225F}"/>
    <cellStyle name="20% – paryškinimas 3 3 3 2 3 2 2" xfId="11474" xr:uid="{A50F891B-E3F3-4473-981D-72AE8608C32D}"/>
    <cellStyle name="20% – paryškinimas 3 3 3 2 3 2 2 2" xfId="25154" xr:uid="{54E1EC01-C469-40B9-B383-011511BEF7E4}"/>
    <cellStyle name="20% – paryškinimas 3 3 3 2 3 2 3" xfId="18314" xr:uid="{89369D17-C00A-4F9A-B780-91692291B77F}"/>
    <cellStyle name="20% – paryškinimas 3 3 3 2 3 3" xfId="8738" xr:uid="{CA04E74E-BAF0-44C9-8EA2-F02F2A003208}"/>
    <cellStyle name="20% – paryškinimas 3 3 3 2 3 3 2" xfId="22418" xr:uid="{07D53FD2-E08C-432B-8FBA-1E8BE54E7D24}"/>
    <cellStyle name="20% – paryškinimas 3 3 3 2 3 4" xfId="15578" xr:uid="{0B9E67BB-558D-4786-8A39-266BD155D0B1}"/>
    <cellStyle name="20% – paryškinimas 3 3 3 2 4" xfId="3266" xr:uid="{3E0AE207-2A77-453C-8672-5582019F61C6}"/>
    <cellStyle name="20% – paryškinimas 3 3 3 2 4 2" xfId="10106" xr:uid="{F6196879-3AE8-4AFA-8FF8-CCC9E80F0727}"/>
    <cellStyle name="20% – paryškinimas 3 3 3 2 4 2 2" xfId="23786" xr:uid="{30B6A5D6-8F95-4BE7-B6CC-FB7EB3F2FB65}"/>
    <cellStyle name="20% – paryškinimas 3 3 3 2 4 3" xfId="16946" xr:uid="{CB50640F-3BF9-4C31-BE7C-9E573D43BCCF}"/>
    <cellStyle name="20% – paryškinimas 3 3 3 2 5" xfId="6002" xr:uid="{9E9A3DB5-46E2-403D-AF79-20761AE12DED}"/>
    <cellStyle name="20% – paryškinimas 3 3 3 2 5 2" xfId="12842" xr:uid="{8A63E157-73A9-49DA-B7B4-7AC3317C119C}"/>
    <cellStyle name="20% – paryškinimas 3 3 3 2 5 2 2" xfId="26522" xr:uid="{C54429A9-D655-41DD-AAB0-C33AEAF318F5}"/>
    <cellStyle name="20% – paryškinimas 3 3 3 2 5 3" xfId="19682" xr:uid="{F4F5E79D-65F6-404F-9BF1-C9D170DFA2D5}"/>
    <cellStyle name="20% – paryškinimas 3 3 3 2 6" xfId="7370" xr:uid="{B01EDC99-5531-49E3-AC7A-8570C461ECA5}"/>
    <cellStyle name="20% – paryškinimas 3 3 3 2 6 2" xfId="21050" xr:uid="{8D6B4EAC-EC81-42D3-AE3F-9644342E15DC}"/>
    <cellStyle name="20% – paryškinimas 3 3 3 2 7" xfId="14210" xr:uid="{45B2BD22-A35C-410E-8CB0-BDF4F81F46A5}"/>
    <cellStyle name="20% – paryškinimas 3 3 3 3" xfId="872" xr:uid="{6A9528E5-3132-47D3-9D86-EA9AC8940CC5}"/>
    <cellStyle name="20% – paryškinimas 3 3 3 3 2" xfId="2240" xr:uid="{21CA192D-486F-4274-BDF4-E5A0F0B655F8}"/>
    <cellStyle name="20% – paryškinimas 3 3 3 3 2 2" xfId="4976" xr:uid="{27A93187-B73C-4103-8C1C-BB07E606FA34}"/>
    <cellStyle name="20% – paryškinimas 3 3 3 3 2 2 2" xfId="11816" xr:uid="{52BF4F90-922C-45A7-B520-19D2379986B6}"/>
    <cellStyle name="20% – paryškinimas 3 3 3 3 2 2 2 2" xfId="25496" xr:uid="{DB0F86BE-7D14-4E35-8533-09C00CF22404}"/>
    <cellStyle name="20% – paryškinimas 3 3 3 3 2 2 3" xfId="18656" xr:uid="{9380840B-F210-44C9-AC0D-122D3516C75D}"/>
    <cellStyle name="20% – paryškinimas 3 3 3 3 2 3" xfId="9080" xr:uid="{17103054-886E-4C5A-A362-3FEEF9429057}"/>
    <cellStyle name="20% – paryškinimas 3 3 3 3 2 3 2" xfId="22760" xr:uid="{2F4927A6-973D-4104-A5B5-10F91F2BE21A}"/>
    <cellStyle name="20% – paryškinimas 3 3 3 3 2 4" xfId="15920" xr:uid="{E5128DB9-9663-4474-AA38-C3F812861BAC}"/>
    <cellStyle name="20% – paryškinimas 3 3 3 3 3" xfId="3608" xr:uid="{7D6F7F1C-4470-41F0-9E3F-A935B010B579}"/>
    <cellStyle name="20% – paryškinimas 3 3 3 3 3 2" xfId="10448" xr:uid="{C135D918-0991-41B0-B021-2A65127D2055}"/>
    <cellStyle name="20% – paryškinimas 3 3 3 3 3 2 2" xfId="24128" xr:uid="{2410E074-F8FC-4F1C-A7A4-68070BEA047B}"/>
    <cellStyle name="20% – paryškinimas 3 3 3 3 3 3" xfId="17288" xr:uid="{BC891286-DB4B-4EB9-B472-0967431B3190}"/>
    <cellStyle name="20% – paryškinimas 3 3 3 3 4" xfId="6344" xr:uid="{C51D5185-FC89-4644-82CC-AB6018186A72}"/>
    <cellStyle name="20% – paryškinimas 3 3 3 3 4 2" xfId="13184" xr:uid="{4043C009-3446-44DD-AF39-6EE31E08EA9D}"/>
    <cellStyle name="20% – paryškinimas 3 3 3 3 4 2 2" xfId="26864" xr:uid="{C473B15B-8AD0-459E-B415-E80276BE4E1E}"/>
    <cellStyle name="20% – paryškinimas 3 3 3 3 4 3" xfId="20024" xr:uid="{8E066FE4-7627-4FFA-B9FC-1420B4D8D2C0}"/>
    <cellStyle name="20% – paryškinimas 3 3 3 3 5" xfId="7712" xr:uid="{D2B2A0ED-6E3D-43E2-8AE6-25D906679591}"/>
    <cellStyle name="20% – paryškinimas 3 3 3 3 5 2" xfId="21392" xr:uid="{EFE97F88-D1B0-4B4F-A9D9-9AD9C73933AB}"/>
    <cellStyle name="20% – paryškinimas 3 3 3 3 6" xfId="14552" xr:uid="{BFAD552B-E1B7-4124-99F5-21F01228D005}"/>
    <cellStyle name="20% – paryškinimas 3 3 3 4" xfId="1556" xr:uid="{317E4C81-A6A4-4EE2-A67A-782B9E20FC41}"/>
    <cellStyle name="20% – paryškinimas 3 3 3 4 2" xfId="4292" xr:uid="{AD32CFC1-7F10-441E-B644-B4BE02FF28C7}"/>
    <cellStyle name="20% – paryškinimas 3 3 3 4 2 2" xfId="11132" xr:uid="{AD1965AD-95C5-4FE8-8DF5-232CDFCCC603}"/>
    <cellStyle name="20% – paryškinimas 3 3 3 4 2 2 2" xfId="24812" xr:uid="{37A95C07-864B-4FA9-9E8F-7805E5F5251A}"/>
    <cellStyle name="20% – paryškinimas 3 3 3 4 2 3" xfId="17972" xr:uid="{003135F3-C406-47F1-B0C5-A588BC86C63E}"/>
    <cellStyle name="20% – paryškinimas 3 3 3 4 3" xfId="8396" xr:uid="{323DA084-7DC8-438E-A660-F11A681948CB}"/>
    <cellStyle name="20% – paryškinimas 3 3 3 4 3 2" xfId="22076" xr:uid="{18A71F2E-AE74-4830-ACD5-DE11DDA6BFDC}"/>
    <cellStyle name="20% – paryškinimas 3 3 3 4 4" xfId="15236" xr:uid="{402ABB59-16C4-406E-B3BA-D8E05389CA25}"/>
    <cellStyle name="20% – paryškinimas 3 3 3 5" xfId="2924" xr:uid="{6A46E8BB-3734-45C9-BB6D-5B2937748173}"/>
    <cellStyle name="20% – paryškinimas 3 3 3 5 2" xfId="9764" xr:uid="{CC3277EC-6410-40E6-913F-A314D70E2C51}"/>
    <cellStyle name="20% – paryškinimas 3 3 3 5 2 2" xfId="23444" xr:uid="{E9F2D868-45D9-408F-9E8D-5F88CE641B08}"/>
    <cellStyle name="20% – paryškinimas 3 3 3 5 3" xfId="16604" xr:uid="{4FF45325-6DE8-4D35-8D07-1D7A38A0FB10}"/>
    <cellStyle name="20% – paryškinimas 3 3 3 6" xfId="5660" xr:uid="{8B784829-0043-4A9A-ADB7-D4213B495BB8}"/>
    <cellStyle name="20% – paryškinimas 3 3 3 6 2" xfId="12500" xr:uid="{45CD8BB8-687D-4FBB-8B44-343EB9E2496B}"/>
    <cellStyle name="20% – paryškinimas 3 3 3 6 2 2" xfId="26180" xr:uid="{E3560F11-62DE-40BC-B390-03C949DD745D}"/>
    <cellStyle name="20% – paryškinimas 3 3 3 6 3" xfId="19340" xr:uid="{0CA0DEB6-9B57-4A06-875D-3CC0620E5893}"/>
    <cellStyle name="20% – paryškinimas 3 3 3 7" xfId="7028" xr:uid="{07DA52E8-B4B5-492C-BE12-48AC4D876912}"/>
    <cellStyle name="20% – paryškinimas 3 3 3 7 2" xfId="20708" xr:uid="{16B275EC-E716-498E-9285-A295D4D26F94}"/>
    <cellStyle name="20% – paryškinimas 3 3 3 8" xfId="13868" xr:uid="{243D6514-E35E-4E74-B194-73BF6B9F0F56}"/>
    <cellStyle name="20% – paryškinimas 3 3 4" xfId="300" xr:uid="{D616D12C-23B8-4B52-8BCE-D8255B810AFC}"/>
    <cellStyle name="20% – paryškinimas 3 3 4 2" xfId="643" xr:uid="{39EBAB54-496E-4281-A63D-4C1E05A8C9D7}"/>
    <cellStyle name="20% – paryškinimas 3 3 4 2 2" xfId="1328" xr:uid="{2292F5BD-A5D3-4B99-AA30-B62C013AE4CF}"/>
    <cellStyle name="20% – paryškinimas 3 3 4 2 2 2" xfId="2696" xr:uid="{E3DE0B4A-44F9-475F-9112-E90FDB101A33}"/>
    <cellStyle name="20% – paryškinimas 3 3 4 2 2 2 2" xfId="5432" xr:uid="{AA998608-CBF4-4A5E-93D9-E0811612FDBF}"/>
    <cellStyle name="20% – paryškinimas 3 3 4 2 2 2 2 2" xfId="12272" xr:uid="{A153B154-7F27-4100-8147-86E601E0A9F1}"/>
    <cellStyle name="20% – paryškinimas 3 3 4 2 2 2 2 2 2" xfId="25952" xr:uid="{B376ACDE-36AB-410D-BFC9-53933E507164}"/>
    <cellStyle name="20% – paryškinimas 3 3 4 2 2 2 2 3" xfId="19112" xr:uid="{8D415180-B97F-44E7-89E2-D0B69AA9BD11}"/>
    <cellStyle name="20% – paryškinimas 3 3 4 2 2 2 3" xfId="9536" xr:uid="{5B391A37-3278-426B-8B99-B2C1BD1EE4A8}"/>
    <cellStyle name="20% – paryškinimas 3 3 4 2 2 2 3 2" xfId="23216" xr:uid="{E2BDCA22-8F02-441C-98F2-A47B18D3C33D}"/>
    <cellStyle name="20% – paryškinimas 3 3 4 2 2 2 4" xfId="16376" xr:uid="{8BB11F7E-C7A6-4767-8E90-39CA40CDAF8F}"/>
    <cellStyle name="20% – paryškinimas 3 3 4 2 2 3" xfId="4064" xr:uid="{D9B24ABC-2689-4E39-A2C1-8B5EB415430B}"/>
    <cellStyle name="20% – paryškinimas 3 3 4 2 2 3 2" xfId="10904" xr:uid="{2D0993B3-024E-4485-AEBA-4749B3DC603F}"/>
    <cellStyle name="20% – paryškinimas 3 3 4 2 2 3 2 2" xfId="24584" xr:uid="{EA92D67E-A54C-4834-AA65-332E50CD7B96}"/>
    <cellStyle name="20% – paryškinimas 3 3 4 2 2 3 3" xfId="17744" xr:uid="{CAE3DF55-5742-4F5A-A76E-12546ACA3321}"/>
    <cellStyle name="20% – paryškinimas 3 3 4 2 2 4" xfId="6800" xr:uid="{B7B1D6B9-49FD-40D6-B485-23B77E38A914}"/>
    <cellStyle name="20% – paryškinimas 3 3 4 2 2 4 2" xfId="13640" xr:uid="{BEF75617-7C4C-4699-ACF5-802C2AD9315D}"/>
    <cellStyle name="20% – paryškinimas 3 3 4 2 2 4 2 2" xfId="27320" xr:uid="{437927C9-60AF-4F91-B497-66FE6AEFF026}"/>
    <cellStyle name="20% – paryškinimas 3 3 4 2 2 4 3" xfId="20480" xr:uid="{5A3F2600-4503-4B4B-A1A0-2514E9174ED7}"/>
    <cellStyle name="20% – paryškinimas 3 3 4 2 2 5" xfId="8168" xr:uid="{7431FAF4-EA7E-47C4-BBFD-44667B57CD32}"/>
    <cellStyle name="20% – paryškinimas 3 3 4 2 2 5 2" xfId="21848" xr:uid="{FB9F1499-7232-45DE-8766-6011A477E5FC}"/>
    <cellStyle name="20% – paryškinimas 3 3 4 2 2 6" xfId="15008" xr:uid="{1D33CFD2-D124-42E5-A7C9-9DEA795CCAE5}"/>
    <cellStyle name="20% – paryškinimas 3 3 4 2 3" xfId="2012" xr:uid="{D828324A-66D5-4249-A401-4CA40F8FE814}"/>
    <cellStyle name="20% – paryškinimas 3 3 4 2 3 2" xfId="4748" xr:uid="{2C527797-E4FC-45B4-8E1A-E2963967AF74}"/>
    <cellStyle name="20% – paryškinimas 3 3 4 2 3 2 2" xfId="11588" xr:uid="{A24723E2-5DEB-44D7-8D0A-F802749E4AA7}"/>
    <cellStyle name="20% – paryškinimas 3 3 4 2 3 2 2 2" xfId="25268" xr:uid="{77B53A3E-73D8-4E62-B43D-BD5697D4C7AF}"/>
    <cellStyle name="20% – paryškinimas 3 3 4 2 3 2 3" xfId="18428" xr:uid="{159DA1ED-74C6-44D2-84A4-24E6C5674A39}"/>
    <cellStyle name="20% – paryškinimas 3 3 4 2 3 3" xfId="8852" xr:uid="{1C1E3F60-B836-4150-A9D1-761750DB4F52}"/>
    <cellStyle name="20% – paryškinimas 3 3 4 2 3 3 2" xfId="22532" xr:uid="{FC8211E9-5A18-4CAE-BA90-BAEB5E69B9BC}"/>
    <cellStyle name="20% – paryškinimas 3 3 4 2 3 4" xfId="15692" xr:uid="{2A9DB41A-F380-4FA9-BB02-C4B37BBF5831}"/>
    <cellStyle name="20% – paryškinimas 3 3 4 2 4" xfId="3380" xr:uid="{D926BD70-3578-415D-A2DD-7421C0ACB4C8}"/>
    <cellStyle name="20% – paryškinimas 3 3 4 2 4 2" xfId="10220" xr:uid="{E3D2653F-C600-49FC-9419-4AE1D3133765}"/>
    <cellStyle name="20% – paryškinimas 3 3 4 2 4 2 2" xfId="23900" xr:uid="{437E5767-E7F1-458C-8A1E-D4B215246D10}"/>
    <cellStyle name="20% – paryškinimas 3 3 4 2 4 3" xfId="17060" xr:uid="{9CA40B86-0366-4034-A7E4-96142666AB85}"/>
    <cellStyle name="20% – paryškinimas 3 3 4 2 5" xfId="6116" xr:uid="{5C93D3F0-DA06-4347-A739-8DAB49950FB0}"/>
    <cellStyle name="20% – paryškinimas 3 3 4 2 5 2" xfId="12956" xr:uid="{31536F67-CB57-4AFF-BEE1-B31728CA2E28}"/>
    <cellStyle name="20% – paryškinimas 3 3 4 2 5 2 2" xfId="26636" xr:uid="{3C8574A1-F0A1-4F9B-911B-BBDF66FA31BD}"/>
    <cellStyle name="20% – paryškinimas 3 3 4 2 5 3" xfId="19796" xr:uid="{9FD0A54F-92F8-42D5-9131-7E41F2B53148}"/>
    <cellStyle name="20% – paryškinimas 3 3 4 2 6" xfId="7484" xr:uid="{63FBB54F-B229-42C2-8BB0-871F4F65ACA7}"/>
    <cellStyle name="20% – paryškinimas 3 3 4 2 6 2" xfId="21164" xr:uid="{A737252A-E017-4F40-828D-2F3371034FD0}"/>
    <cellStyle name="20% – paryškinimas 3 3 4 2 7" xfId="14324" xr:uid="{EA2A4125-29DB-463D-B982-E921EB686A46}"/>
    <cellStyle name="20% – paryškinimas 3 3 4 3" xfId="986" xr:uid="{C1782684-3D38-4922-878C-D6A9F2F990F6}"/>
    <cellStyle name="20% – paryškinimas 3 3 4 3 2" xfId="2354" xr:uid="{D72EBF4C-0840-4AD4-B834-4B154A11D229}"/>
    <cellStyle name="20% – paryškinimas 3 3 4 3 2 2" xfId="5090" xr:uid="{6B27E5E2-CE44-4A42-A624-2BCB0B3D7759}"/>
    <cellStyle name="20% – paryškinimas 3 3 4 3 2 2 2" xfId="11930" xr:uid="{0942F0C5-A553-44F2-AF19-5F4CAA22CF54}"/>
    <cellStyle name="20% – paryškinimas 3 3 4 3 2 2 2 2" xfId="25610" xr:uid="{6E261D41-A2AF-486B-B5A9-893B09070C4E}"/>
    <cellStyle name="20% – paryškinimas 3 3 4 3 2 2 3" xfId="18770" xr:uid="{D343CB05-D844-41B2-8ECA-FD98465BB3E9}"/>
    <cellStyle name="20% – paryškinimas 3 3 4 3 2 3" xfId="9194" xr:uid="{FC5F5409-7F3A-4626-911E-9B2A558C692A}"/>
    <cellStyle name="20% – paryškinimas 3 3 4 3 2 3 2" xfId="22874" xr:uid="{8A11BC11-FCB2-4946-B1DC-8E43C1582EEB}"/>
    <cellStyle name="20% – paryškinimas 3 3 4 3 2 4" xfId="16034" xr:uid="{652A9CD7-8774-46CC-9269-CE3DACA7C552}"/>
    <cellStyle name="20% – paryškinimas 3 3 4 3 3" xfId="3722" xr:uid="{859E8D3E-6BCE-4B70-ACEE-9D1BF7829C4B}"/>
    <cellStyle name="20% – paryškinimas 3 3 4 3 3 2" xfId="10562" xr:uid="{F00E5CE1-A118-4DF0-8AB3-B66FE4DA267A}"/>
    <cellStyle name="20% – paryškinimas 3 3 4 3 3 2 2" xfId="24242" xr:uid="{4E3A9DBB-3828-4A6C-9E9A-7F4B46E7CCEF}"/>
    <cellStyle name="20% – paryškinimas 3 3 4 3 3 3" xfId="17402" xr:uid="{DF06A955-5E16-48A9-AA04-8B9E9F5ECC62}"/>
    <cellStyle name="20% – paryškinimas 3 3 4 3 4" xfId="6458" xr:uid="{4BEAF5D2-9962-47DD-8165-DE0BEC88EEEB}"/>
    <cellStyle name="20% – paryškinimas 3 3 4 3 4 2" xfId="13298" xr:uid="{09E557EE-31E2-40C2-BDC1-0FB404876C5C}"/>
    <cellStyle name="20% – paryškinimas 3 3 4 3 4 2 2" xfId="26978" xr:uid="{6A4F18E9-1CE4-4157-8BF1-CBE9BBE95F06}"/>
    <cellStyle name="20% – paryškinimas 3 3 4 3 4 3" xfId="20138" xr:uid="{CC2F1EA3-6787-454C-911D-828223A4F031}"/>
    <cellStyle name="20% – paryškinimas 3 3 4 3 5" xfId="7826" xr:uid="{1C4818A8-6446-4604-85D9-89A9580E74E0}"/>
    <cellStyle name="20% – paryškinimas 3 3 4 3 5 2" xfId="21506" xr:uid="{0683E9E0-B471-45F8-B879-93DB33611FD4}"/>
    <cellStyle name="20% – paryškinimas 3 3 4 3 6" xfId="14666" xr:uid="{2B412BCD-852C-446C-96F6-4C3939E01F0F}"/>
    <cellStyle name="20% – paryškinimas 3 3 4 4" xfId="1670" xr:uid="{0948B312-A068-4E29-8EBE-A7D9610EC62B}"/>
    <cellStyle name="20% – paryškinimas 3 3 4 4 2" xfId="4406" xr:uid="{3E6BF17D-7E68-47CB-9841-0A338B08F3A8}"/>
    <cellStyle name="20% – paryškinimas 3 3 4 4 2 2" xfId="11246" xr:uid="{C3364945-17AB-4735-9498-22C28E13C23E}"/>
    <cellStyle name="20% – paryškinimas 3 3 4 4 2 2 2" xfId="24926" xr:uid="{605E30CB-1673-4D76-979E-066320F9CC36}"/>
    <cellStyle name="20% – paryškinimas 3 3 4 4 2 3" xfId="18086" xr:uid="{08810B6D-968C-406D-BC93-EBE038F12105}"/>
    <cellStyle name="20% – paryškinimas 3 3 4 4 3" xfId="8510" xr:uid="{E6F0A2F4-E796-4687-B166-288F818684D6}"/>
    <cellStyle name="20% – paryškinimas 3 3 4 4 3 2" xfId="22190" xr:uid="{037A0385-C286-4B39-AB51-4B6BA86D17CD}"/>
    <cellStyle name="20% – paryškinimas 3 3 4 4 4" xfId="15350" xr:uid="{33763DB1-89E5-4DF8-9ED8-F8D408470DFB}"/>
    <cellStyle name="20% – paryškinimas 3 3 4 5" xfId="3038" xr:uid="{A99BCB94-3BF5-4939-95D6-5C6F18154865}"/>
    <cellStyle name="20% – paryškinimas 3 3 4 5 2" xfId="9878" xr:uid="{6641F3B0-70D3-4547-9237-D31FBB2E7E5D}"/>
    <cellStyle name="20% – paryškinimas 3 3 4 5 2 2" xfId="23558" xr:uid="{E0E17915-AEA2-4DA8-8729-6F3DA2EFF572}"/>
    <cellStyle name="20% – paryškinimas 3 3 4 5 3" xfId="16718" xr:uid="{142706C8-74C9-4A00-B2CA-D04A23FA6520}"/>
    <cellStyle name="20% – paryškinimas 3 3 4 6" xfId="5774" xr:uid="{E8195087-3BB7-4475-A785-F3C0480B7123}"/>
    <cellStyle name="20% – paryškinimas 3 3 4 6 2" xfId="12614" xr:uid="{1415777E-E9D4-4C1C-A28D-9BB57D92E501}"/>
    <cellStyle name="20% – paryškinimas 3 3 4 6 2 2" xfId="26294" xr:uid="{2AD87C8F-3375-4DB9-ABD3-3CFF2C8CC05D}"/>
    <cellStyle name="20% – paryškinimas 3 3 4 6 3" xfId="19454" xr:uid="{A817E6D4-DB48-4D09-B86C-48A3DE007BF4}"/>
    <cellStyle name="20% – paryškinimas 3 3 4 7" xfId="7142" xr:uid="{172A126C-5D15-4F8B-854A-E48575DD75B7}"/>
    <cellStyle name="20% – paryškinimas 3 3 4 7 2" xfId="20822" xr:uid="{EEF6FB89-271C-4F89-AF61-A5E9E9D597E5}"/>
    <cellStyle name="20% – paryškinimas 3 3 4 8" xfId="13982" xr:uid="{76882116-81FC-4403-B7D8-19A0316CC690}"/>
    <cellStyle name="20% – paryškinimas 3 3 5" xfId="358" xr:uid="{ABB9CC08-9A84-42C5-AD71-49FA44047DB3}"/>
    <cellStyle name="20% – paryškinimas 3 3 5 2" xfId="701" xr:uid="{896E8811-C6C4-4BCD-8B00-DABEB3A4CC8A}"/>
    <cellStyle name="20% – paryškinimas 3 3 5 2 2" xfId="1385" xr:uid="{16FCEF0B-ED35-4C28-BE83-326D3BD4767E}"/>
    <cellStyle name="20% – paryškinimas 3 3 5 2 2 2" xfId="2753" xr:uid="{E64CF323-1780-4F1B-BA86-9CBEC04D7340}"/>
    <cellStyle name="20% – paryškinimas 3 3 5 2 2 2 2" xfId="5489" xr:uid="{BEE3CF58-2592-41B2-8616-64849490C1C3}"/>
    <cellStyle name="20% – paryškinimas 3 3 5 2 2 2 2 2" xfId="12329" xr:uid="{3491C801-9F20-4F56-83FE-6B41A1C26E43}"/>
    <cellStyle name="20% – paryškinimas 3 3 5 2 2 2 2 2 2" xfId="26009" xr:uid="{04F2B619-614E-49D4-A988-6B69994CF23F}"/>
    <cellStyle name="20% – paryškinimas 3 3 5 2 2 2 2 3" xfId="19169" xr:uid="{22D2D891-6193-42DF-BD94-ED88E131B46F}"/>
    <cellStyle name="20% – paryškinimas 3 3 5 2 2 2 3" xfId="9593" xr:uid="{210E41F8-DDBE-4489-A34E-A8A598983D0D}"/>
    <cellStyle name="20% – paryškinimas 3 3 5 2 2 2 3 2" xfId="23273" xr:uid="{A6CD5485-A791-482B-905B-FB9E972C3044}"/>
    <cellStyle name="20% – paryškinimas 3 3 5 2 2 2 4" xfId="16433" xr:uid="{63E236E8-6D3E-4CF4-988E-A8339BF51678}"/>
    <cellStyle name="20% – paryškinimas 3 3 5 2 2 3" xfId="4121" xr:uid="{18D0BC05-8855-4895-80F4-E2EF2A5DFC56}"/>
    <cellStyle name="20% – paryškinimas 3 3 5 2 2 3 2" xfId="10961" xr:uid="{96AB55DF-8EC7-4F80-B1EC-8F2D6043C7A9}"/>
    <cellStyle name="20% – paryškinimas 3 3 5 2 2 3 2 2" xfId="24641" xr:uid="{13BD0BB9-CCAB-43F2-9325-FB6E45CC53A7}"/>
    <cellStyle name="20% – paryškinimas 3 3 5 2 2 3 3" xfId="17801" xr:uid="{D684DF7E-307A-4EE1-A9F4-CC727EF39543}"/>
    <cellStyle name="20% – paryškinimas 3 3 5 2 2 4" xfId="6857" xr:uid="{0481FF55-DF9E-4494-B3CA-2074699789AD}"/>
    <cellStyle name="20% – paryškinimas 3 3 5 2 2 4 2" xfId="13697" xr:uid="{FE1AA8FF-BB9A-4147-B3A1-0436C860333C}"/>
    <cellStyle name="20% – paryškinimas 3 3 5 2 2 4 2 2" xfId="27377" xr:uid="{85F0D8C0-45EC-492F-B029-D34ACBF8AF75}"/>
    <cellStyle name="20% – paryškinimas 3 3 5 2 2 4 3" xfId="20537" xr:uid="{FCD3D39D-9032-4307-99AF-BEF02D45EBA9}"/>
    <cellStyle name="20% – paryškinimas 3 3 5 2 2 5" xfId="8225" xr:uid="{17024AE7-7B9C-4797-8DD6-4A0FE9619A48}"/>
    <cellStyle name="20% – paryškinimas 3 3 5 2 2 5 2" xfId="21905" xr:uid="{01ADAAF6-D2A4-4622-A3C9-AAA6CB7CD43A}"/>
    <cellStyle name="20% – paryškinimas 3 3 5 2 2 6" xfId="15065" xr:uid="{A5E468A0-5C13-4B25-933E-D8C27FF48C4C}"/>
    <cellStyle name="20% – paryškinimas 3 3 5 2 3" xfId="2069" xr:uid="{BAF3C6D4-3C2F-4368-B3FF-43D90DE7385B}"/>
    <cellStyle name="20% – paryškinimas 3 3 5 2 3 2" xfId="4805" xr:uid="{A2B76277-1530-48B5-8506-0A60F4EE45FC}"/>
    <cellStyle name="20% – paryškinimas 3 3 5 2 3 2 2" xfId="11645" xr:uid="{CEFB3B1B-0948-4266-AE52-1461CB7D0A17}"/>
    <cellStyle name="20% – paryškinimas 3 3 5 2 3 2 2 2" xfId="25325" xr:uid="{556A1ECB-BF5A-4CF4-AECC-4CAB50F28ECF}"/>
    <cellStyle name="20% – paryškinimas 3 3 5 2 3 2 3" xfId="18485" xr:uid="{FAE59098-F324-48B9-82D7-FF8516855D5F}"/>
    <cellStyle name="20% – paryškinimas 3 3 5 2 3 3" xfId="8909" xr:uid="{72252F57-1943-431E-A804-742B919DACD2}"/>
    <cellStyle name="20% – paryškinimas 3 3 5 2 3 3 2" xfId="22589" xr:uid="{4BB81CA7-4D71-40F8-AA5A-74E3B34292D3}"/>
    <cellStyle name="20% – paryškinimas 3 3 5 2 3 4" xfId="15749" xr:uid="{47F6FBB2-4439-48A2-A791-0CF66AF76502}"/>
    <cellStyle name="20% – paryškinimas 3 3 5 2 4" xfId="3437" xr:uid="{F2A12980-6703-4443-BC9D-D8AE6F0F2E3E}"/>
    <cellStyle name="20% – paryškinimas 3 3 5 2 4 2" xfId="10277" xr:uid="{989DE2E0-C513-4974-9458-005D38D07E9C}"/>
    <cellStyle name="20% – paryškinimas 3 3 5 2 4 2 2" xfId="23957" xr:uid="{4900C96E-D96C-4629-8993-A03148E5261F}"/>
    <cellStyle name="20% – paryškinimas 3 3 5 2 4 3" xfId="17117" xr:uid="{03DCC043-504A-4DBB-9B85-D53DA3905E87}"/>
    <cellStyle name="20% – paryškinimas 3 3 5 2 5" xfId="6173" xr:uid="{1A3614B4-C0D2-48FA-B261-BBA1F8EDBD10}"/>
    <cellStyle name="20% – paryškinimas 3 3 5 2 5 2" xfId="13013" xr:uid="{D2AF993D-6B7D-4749-99F3-C0A6EB1616CF}"/>
    <cellStyle name="20% – paryškinimas 3 3 5 2 5 2 2" xfId="26693" xr:uid="{E6A29D85-F357-4BC0-9A2E-8548304933B7}"/>
    <cellStyle name="20% – paryškinimas 3 3 5 2 5 3" xfId="19853" xr:uid="{DBBB02A2-2119-4172-A6D2-C8CB020A412F}"/>
    <cellStyle name="20% – paryškinimas 3 3 5 2 6" xfId="7541" xr:uid="{5E797A74-2211-47A5-921C-D7A3BAAF71D3}"/>
    <cellStyle name="20% – paryškinimas 3 3 5 2 6 2" xfId="21221" xr:uid="{19FB30B0-389F-40C5-9FE0-75E1A5B46797}"/>
    <cellStyle name="20% – paryškinimas 3 3 5 2 7" xfId="14381" xr:uid="{3DC09582-E929-4D08-AAE5-DF17A5E25D2F}"/>
    <cellStyle name="20% – paryškinimas 3 3 5 3" xfId="1043" xr:uid="{17B70F00-EA2F-4DBE-B883-54205D665F9D}"/>
    <cellStyle name="20% – paryškinimas 3 3 5 3 2" xfId="2411" xr:uid="{DAF17264-3644-4D76-BE1C-88D444C623B4}"/>
    <cellStyle name="20% – paryškinimas 3 3 5 3 2 2" xfId="5147" xr:uid="{29E82086-3DB6-40DA-A04C-BEFC2F4E33EC}"/>
    <cellStyle name="20% – paryškinimas 3 3 5 3 2 2 2" xfId="11987" xr:uid="{0AFFE6FA-BAE1-4AEA-9A19-0D92C5F2818B}"/>
    <cellStyle name="20% – paryškinimas 3 3 5 3 2 2 2 2" xfId="25667" xr:uid="{CBCC8CFF-83BB-4F0D-AA1D-09C1578B89E5}"/>
    <cellStyle name="20% – paryškinimas 3 3 5 3 2 2 3" xfId="18827" xr:uid="{3F092F48-1B93-4BD3-AA45-514DC27A606C}"/>
    <cellStyle name="20% – paryškinimas 3 3 5 3 2 3" xfId="9251" xr:uid="{2A64B501-7DFB-4843-A69A-E5943D16CC29}"/>
    <cellStyle name="20% – paryškinimas 3 3 5 3 2 3 2" xfId="22931" xr:uid="{5887F4F0-1775-42D0-8F88-079036ABF638}"/>
    <cellStyle name="20% – paryškinimas 3 3 5 3 2 4" xfId="16091" xr:uid="{CFC07D85-FD72-4797-8D98-3C7C1CC4EAC9}"/>
    <cellStyle name="20% – paryškinimas 3 3 5 3 3" xfId="3779" xr:uid="{18B4869A-D5A8-4F1B-A0AB-F1B3014915DF}"/>
    <cellStyle name="20% – paryškinimas 3 3 5 3 3 2" xfId="10619" xr:uid="{AC18E760-D896-4B15-8DF1-9C1D38CC6B21}"/>
    <cellStyle name="20% – paryškinimas 3 3 5 3 3 2 2" xfId="24299" xr:uid="{E5541984-95DB-4026-969E-BFB07868AEAE}"/>
    <cellStyle name="20% – paryškinimas 3 3 5 3 3 3" xfId="17459" xr:uid="{0C3A392D-717B-40B3-A411-E37094BCD69A}"/>
    <cellStyle name="20% – paryškinimas 3 3 5 3 4" xfId="6515" xr:uid="{3900CACB-0A9D-4271-BB0C-04B7A8F5682F}"/>
    <cellStyle name="20% – paryškinimas 3 3 5 3 4 2" xfId="13355" xr:uid="{80A968B9-7FC0-438E-A535-8C1EDEBCAA6A}"/>
    <cellStyle name="20% – paryškinimas 3 3 5 3 4 2 2" xfId="27035" xr:uid="{8C2F49A7-FDDA-44B8-9126-60E175238342}"/>
    <cellStyle name="20% – paryškinimas 3 3 5 3 4 3" xfId="20195" xr:uid="{01011F4E-F9A0-4585-90BC-13F19229B5A0}"/>
    <cellStyle name="20% – paryškinimas 3 3 5 3 5" xfId="7883" xr:uid="{B3B0E99F-9402-499B-B5F7-F5941B032135}"/>
    <cellStyle name="20% – paryškinimas 3 3 5 3 5 2" xfId="21563" xr:uid="{903AE8D6-F6DE-4890-9CDD-D0DD51857836}"/>
    <cellStyle name="20% – paryškinimas 3 3 5 3 6" xfId="14723" xr:uid="{CB963636-20B6-491D-B5D1-C24664FF3C67}"/>
    <cellStyle name="20% – paryškinimas 3 3 5 4" xfId="1727" xr:uid="{18D5F1DF-AF91-4BC1-8A16-4D467755D81E}"/>
    <cellStyle name="20% – paryškinimas 3 3 5 4 2" xfId="4463" xr:uid="{4F96D4A3-D9CF-4F1D-A370-75418A3BA25D}"/>
    <cellStyle name="20% – paryškinimas 3 3 5 4 2 2" xfId="11303" xr:uid="{22A90A42-C534-4522-85B8-1E70BBDD9E19}"/>
    <cellStyle name="20% – paryškinimas 3 3 5 4 2 2 2" xfId="24983" xr:uid="{90D79EE6-0DAB-4C4F-8057-25E3BE9BA674}"/>
    <cellStyle name="20% – paryškinimas 3 3 5 4 2 3" xfId="18143" xr:uid="{B2BD4A8B-2012-46CB-9078-DD4FA7D60CFB}"/>
    <cellStyle name="20% – paryškinimas 3 3 5 4 3" xfId="8567" xr:uid="{3D93FC60-C7AC-4766-A953-494802F5B960}"/>
    <cellStyle name="20% – paryškinimas 3 3 5 4 3 2" xfId="22247" xr:uid="{56F01D68-B11D-43AE-973F-F231E7EB7D86}"/>
    <cellStyle name="20% – paryškinimas 3 3 5 4 4" xfId="15407" xr:uid="{FE3498DE-AE57-4F71-86DB-37D357671847}"/>
    <cellStyle name="20% – paryškinimas 3 3 5 5" xfId="3095" xr:uid="{07BA9E6B-A487-4230-B3B3-76D131555667}"/>
    <cellStyle name="20% – paryškinimas 3 3 5 5 2" xfId="9935" xr:uid="{0ACEEA33-3DCA-4470-B654-3D4BCC223234}"/>
    <cellStyle name="20% – paryškinimas 3 3 5 5 2 2" xfId="23615" xr:uid="{518A3B4E-4847-454B-AAB1-F7B3450C6DA7}"/>
    <cellStyle name="20% – paryškinimas 3 3 5 5 3" xfId="16775" xr:uid="{D285CC0B-02EF-4891-A30D-80517D18258F}"/>
    <cellStyle name="20% – paryškinimas 3 3 5 6" xfId="5831" xr:uid="{ADF89811-7AD0-4967-99B1-D27095D4C400}"/>
    <cellStyle name="20% – paryškinimas 3 3 5 6 2" xfId="12671" xr:uid="{FB5A23FF-A918-4E62-AF83-5BD20F9D66AA}"/>
    <cellStyle name="20% – paryškinimas 3 3 5 6 2 2" xfId="26351" xr:uid="{17286AB3-D99A-42FC-BA38-550997C98223}"/>
    <cellStyle name="20% – paryškinimas 3 3 5 6 3" xfId="19511" xr:uid="{75F34129-43B2-4931-896B-DE1D4AA2429D}"/>
    <cellStyle name="20% – paryškinimas 3 3 5 7" xfId="7199" xr:uid="{B995F1C7-6B3F-43D2-9B19-1FCCED24A8A9}"/>
    <cellStyle name="20% – paryškinimas 3 3 5 7 2" xfId="20879" xr:uid="{6CB1BF6D-C9F2-46BE-9A72-BE80C771821F}"/>
    <cellStyle name="20% – paryškinimas 3 3 5 8" xfId="14039" xr:uid="{0EEDFC84-C33D-4BEE-A826-F2C9EDAE76F7}"/>
    <cellStyle name="20% – paryškinimas 3 3 6" xfId="415" xr:uid="{C9C68231-FF39-41CC-A08E-0EBECF04FC2F}"/>
    <cellStyle name="20% – paryškinimas 3 3 6 2" xfId="1100" xr:uid="{9D10FC3B-7B5A-4AEF-ADDA-7AEFEF18132C}"/>
    <cellStyle name="20% – paryškinimas 3 3 6 2 2" xfId="2468" xr:uid="{60163A64-10F9-4C32-8C97-CAAB662CD50E}"/>
    <cellStyle name="20% – paryškinimas 3 3 6 2 2 2" xfId="5204" xr:uid="{5ED27C27-BA37-4674-BBE4-0DAB7EAFB847}"/>
    <cellStyle name="20% – paryškinimas 3 3 6 2 2 2 2" xfId="12044" xr:uid="{9576600E-4B2D-4DCF-B4F5-A1B073FB1D43}"/>
    <cellStyle name="20% – paryškinimas 3 3 6 2 2 2 2 2" xfId="25724" xr:uid="{3983372A-407A-4B74-94A1-96311D94B4E3}"/>
    <cellStyle name="20% – paryškinimas 3 3 6 2 2 2 3" xfId="18884" xr:uid="{6083AFE4-4E36-4EBD-855C-98BFEFFB0D2C}"/>
    <cellStyle name="20% – paryškinimas 3 3 6 2 2 3" xfId="9308" xr:uid="{EA68E899-3092-4C32-BE40-28B025F36EC1}"/>
    <cellStyle name="20% – paryškinimas 3 3 6 2 2 3 2" xfId="22988" xr:uid="{4236D86C-D506-4522-95C1-9BF5F195D70E}"/>
    <cellStyle name="20% – paryškinimas 3 3 6 2 2 4" xfId="16148" xr:uid="{B0E022CF-D843-4231-9375-E85E19835988}"/>
    <cellStyle name="20% – paryškinimas 3 3 6 2 3" xfId="3836" xr:uid="{EAD50A6B-EB2F-4C87-99CB-DE5C9036B85B}"/>
    <cellStyle name="20% – paryškinimas 3 3 6 2 3 2" xfId="10676" xr:uid="{F659DCA1-E2B3-4CAC-8A23-4B8A177FB043}"/>
    <cellStyle name="20% – paryškinimas 3 3 6 2 3 2 2" xfId="24356" xr:uid="{645786EF-87E0-40C8-8030-BA017E8E5575}"/>
    <cellStyle name="20% – paryškinimas 3 3 6 2 3 3" xfId="17516" xr:uid="{327BE34C-A7C2-4CC0-9214-1C6391D8A57C}"/>
    <cellStyle name="20% – paryškinimas 3 3 6 2 4" xfId="6572" xr:uid="{10538C3A-C6F8-4AA5-942C-98DBC8CE764C}"/>
    <cellStyle name="20% – paryškinimas 3 3 6 2 4 2" xfId="13412" xr:uid="{1CD36B82-1004-48CD-9880-0B57D24D9169}"/>
    <cellStyle name="20% – paryškinimas 3 3 6 2 4 2 2" xfId="27092" xr:uid="{65255BF1-C200-4F6E-84EF-45195E00233D}"/>
    <cellStyle name="20% – paryškinimas 3 3 6 2 4 3" xfId="20252" xr:uid="{15F88834-593A-40F3-806F-4C06E6AB9A46}"/>
    <cellStyle name="20% – paryškinimas 3 3 6 2 5" xfId="7940" xr:uid="{7B3CFFFF-4901-4CD8-9BF8-97EDCEB208B9}"/>
    <cellStyle name="20% – paryškinimas 3 3 6 2 5 2" xfId="21620" xr:uid="{A85D775F-4735-4DAB-99BD-6F2272EC69FC}"/>
    <cellStyle name="20% – paryškinimas 3 3 6 2 6" xfId="14780" xr:uid="{7C474C57-784D-48A5-B1EF-2FF5230A0B19}"/>
    <cellStyle name="20% – paryškinimas 3 3 6 3" xfId="1784" xr:uid="{39BF2DED-21B6-49DE-8D5D-D48799047720}"/>
    <cellStyle name="20% – paryškinimas 3 3 6 3 2" xfId="4520" xr:uid="{52D2D68C-FC60-42ED-9440-FA9E6754DF96}"/>
    <cellStyle name="20% – paryškinimas 3 3 6 3 2 2" xfId="11360" xr:uid="{CEC0FE07-C654-4197-BB94-FD01ECAE5567}"/>
    <cellStyle name="20% – paryškinimas 3 3 6 3 2 2 2" xfId="25040" xr:uid="{A1974C04-0485-4B59-A26B-AB129FA206EC}"/>
    <cellStyle name="20% – paryškinimas 3 3 6 3 2 3" xfId="18200" xr:uid="{AA161CDD-534D-494C-8729-AF45C7042C30}"/>
    <cellStyle name="20% – paryškinimas 3 3 6 3 3" xfId="8624" xr:uid="{07D8DFB0-6F1D-4FF0-88AD-2F064D0261D4}"/>
    <cellStyle name="20% – paryškinimas 3 3 6 3 3 2" xfId="22304" xr:uid="{6773E4E7-16C4-42B3-9035-656EECD466D0}"/>
    <cellStyle name="20% – paryškinimas 3 3 6 3 4" xfId="15464" xr:uid="{ED469EA0-763E-4C66-88C6-FE7F926A82FC}"/>
    <cellStyle name="20% – paryškinimas 3 3 6 4" xfId="3152" xr:uid="{27EB2141-03E5-4184-9818-0B8D956483DA}"/>
    <cellStyle name="20% – paryškinimas 3 3 6 4 2" xfId="9992" xr:uid="{D4AB42FD-2BD9-4551-94D4-B73301DC02FF}"/>
    <cellStyle name="20% – paryškinimas 3 3 6 4 2 2" xfId="23672" xr:uid="{B57784DA-EC22-4597-8A64-8A8EC3232B03}"/>
    <cellStyle name="20% – paryškinimas 3 3 6 4 3" xfId="16832" xr:uid="{C0533517-A851-4374-887A-7F403B4B4CA8}"/>
    <cellStyle name="20% – paryškinimas 3 3 6 5" xfId="5888" xr:uid="{BA53D160-924F-4B57-8681-FAE60D2BA763}"/>
    <cellStyle name="20% – paryškinimas 3 3 6 5 2" xfId="12728" xr:uid="{3A8BCE61-E19F-4765-91C6-71C3B519126A}"/>
    <cellStyle name="20% – paryškinimas 3 3 6 5 2 2" xfId="26408" xr:uid="{4ABA8D80-4AB7-4627-B41D-2279BEA79F0A}"/>
    <cellStyle name="20% – paryškinimas 3 3 6 5 3" xfId="19568" xr:uid="{DCF25589-3C1A-43C6-ABDC-3B5DF47132CB}"/>
    <cellStyle name="20% – paryškinimas 3 3 6 6" xfId="7256" xr:uid="{AB3ADE47-48D4-49FC-82F9-F3CDF8FA4253}"/>
    <cellStyle name="20% – paryškinimas 3 3 6 6 2" xfId="20936" xr:uid="{81020574-51FC-473E-B323-762D73E9FBA4}"/>
    <cellStyle name="20% – paryškinimas 3 3 6 7" xfId="14096" xr:uid="{9AE77155-D471-4FDF-A0A7-9D6640E558BF}"/>
    <cellStyle name="20% – paryškinimas 3 3 7" xfId="758" xr:uid="{3E20F874-7870-4173-9A52-33B1860BC4C6}"/>
    <cellStyle name="20% – paryškinimas 3 3 7 2" xfId="2126" xr:uid="{93C1E376-D0AB-4110-BEA4-329C57AE0486}"/>
    <cellStyle name="20% – paryškinimas 3 3 7 2 2" xfId="4862" xr:uid="{F530F654-FD68-48E7-8B44-4266A6291AC9}"/>
    <cellStyle name="20% – paryškinimas 3 3 7 2 2 2" xfId="11702" xr:uid="{CF4BE823-4949-4BDC-9548-5EC33DF3DE2F}"/>
    <cellStyle name="20% – paryškinimas 3 3 7 2 2 2 2" xfId="25382" xr:uid="{ED0FA1E2-FA6C-4A1C-9A2C-A0F74757909E}"/>
    <cellStyle name="20% – paryškinimas 3 3 7 2 2 3" xfId="18542" xr:uid="{B91D2C1A-B4FE-44A6-BC76-C5BE9381DEA9}"/>
    <cellStyle name="20% – paryškinimas 3 3 7 2 3" xfId="8966" xr:uid="{06CCE5F9-297A-4FF9-B150-A692766879A6}"/>
    <cellStyle name="20% – paryškinimas 3 3 7 2 3 2" xfId="22646" xr:uid="{0F071160-D1ED-49AF-974C-41E7F67EB717}"/>
    <cellStyle name="20% – paryškinimas 3 3 7 2 4" xfId="15806" xr:uid="{9B9C57D2-9D96-45EF-8B15-84E47F7BDC1F}"/>
    <cellStyle name="20% – paryškinimas 3 3 7 3" xfId="3494" xr:uid="{B05E3F90-D3DA-42A4-B4EB-306FCC94B469}"/>
    <cellStyle name="20% – paryškinimas 3 3 7 3 2" xfId="10334" xr:uid="{96689E21-BA33-49B8-AB56-BDF505D9A0A4}"/>
    <cellStyle name="20% – paryškinimas 3 3 7 3 2 2" xfId="24014" xr:uid="{CE76667D-1A2E-43D5-8BDE-8D37328FBE1E}"/>
    <cellStyle name="20% – paryškinimas 3 3 7 3 3" xfId="17174" xr:uid="{C0EE2679-EF3C-4A23-80FE-11689EEB3C16}"/>
    <cellStyle name="20% – paryškinimas 3 3 7 4" xfId="6230" xr:uid="{1147C155-DBA4-4711-98A9-362AE794C8F6}"/>
    <cellStyle name="20% – paryškinimas 3 3 7 4 2" xfId="13070" xr:uid="{5B5B100B-5664-4862-BCCD-7D1C091451AD}"/>
    <cellStyle name="20% – paryškinimas 3 3 7 4 2 2" xfId="26750" xr:uid="{C848E165-B8BB-4039-8803-A20E07E00244}"/>
    <cellStyle name="20% – paryškinimas 3 3 7 4 3" xfId="19910" xr:uid="{D79D9065-B1C6-41DC-A510-4142C78A18F4}"/>
    <cellStyle name="20% – paryškinimas 3 3 7 5" xfId="7598" xr:uid="{A23F0F0E-1B60-4333-94D2-2128BFDDEDAB}"/>
    <cellStyle name="20% – paryškinimas 3 3 7 5 2" xfId="21278" xr:uid="{2BEBC781-560F-4A22-BD86-8CA0C256F326}"/>
    <cellStyle name="20% – paryškinimas 3 3 7 6" xfId="14438" xr:uid="{B02458FE-218E-4FDD-90F9-BA1FF1FC7C3A}"/>
    <cellStyle name="20% – paryškinimas 3 3 8" xfId="1442" xr:uid="{7C668968-8F44-4847-B5BC-1EFD4CD51114}"/>
    <cellStyle name="20% – paryškinimas 3 3 8 2" xfId="4178" xr:uid="{E44402FF-A0C8-47E6-945A-9E1466CC8DA1}"/>
    <cellStyle name="20% – paryškinimas 3 3 8 2 2" xfId="11018" xr:uid="{3AEFC61B-6DBD-4498-B47B-83B58439EFB9}"/>
    <cellStyle name="20% – paryškinimas 3 3 8 2 2 2" xfId="24698" xr:uid="{1BA75DB5-512C-44D6-AB0C-EB798FA3B3BA}"/>
    <cellStyle name="20% – paryškinimas 3 3 8 2 3" xfId="17858" xr:uid="{D28ED132-FAE6-453C-9308-00B2F300B983}"/>
    <cellStyle name="20% – paryškinimas 3 3 8 3" xfId="8282" xr:uid="{485EA316-4389-4325-81DD-AA4056EA4C52}"/>
    <cellStyle name="20% – paryškinimas 3 3 8 3 2" xfId="21962" xr:uid="{7F4965D3-58FA-4560-A269-E1796D8B0D5F}"/>
    <cellStyle name="20% – paryškinimas 3 3 8 4" xfId="15122" xr:uid="{FEB11AAE-01DE-4F52-BE15-8D4851050F73}"/>
    <cellStyle name="20% – paryškinimas 3 3 9" xfId="2810" xr:uid="{0106E847-48A4-4C3B-891A-ECBF2A4B7F81}"/>
    <cellStyle name="20% – paryškinimas 3 3 9 2" xfId="9650" xr:uid="{718A8561-CCB0-48F3-A78D-C892E13E3CE7}"/>
    <cellStyle name="20% – paryškinimas 3 3 9 2 2" xfId="23330" xr:uid="{67526302-B807-43B0-A299-1072F8E0D9B9}"/>
    <cellStyle name="20% – paryškinimas 3 3 9 3" xfId="16490" xr:uid="{3198596D-3214-44C0-A430-741460D3E9E7}"/>
    <cellStyle name="20% – paryškinimas 3 4" xfId="90" xr:uid="{5F72D62E-AB01-446B-9ED6-2914DD7E104D}"/>
    <cellStyle name="20% – paryškinimas 3 4 2" xfId="205" xr:uid="{6A4FD41C-EC51-4DB6-9A3E-34805B9502CE}"/>
    <cellStyle name="20% – paryškinimas 3 4 2 2" xfId="548" xr:uid="{9431ABFF-8E19-42F1-B7F8-E43078D55583}"/>
    <cellStyle name="20% – paryškinimas 3 4 2 2 2" xfId="1233" xr:uid="{B6DD12F3-CB79-4A82-A05E-DDD74AE33B5A}"/>
    <cellStyle name="20% – paryškinimas 3 4 2 2 2 2" xfId="2601" xr:uid="{74409564-EA1D-4926-8889-C407D37F1C08}"/>
    <cellStyle name="20% – paryškinimas 3 4 2 2 2 2 2" xfId="5337" xr:uid="{4CA5E699-5EE5-4548-819D-04611B346789}"/>
    <cellStyle name="20% – paryškinimas 3 4 2 2 2 2 2 2" xfId="12177" xr:uid="{117CD2DE-4005-4AE6-A5F6-FA5A6FA46BE9}"/>
    <cellStyle name="20% – paryškinimas 3 4 2 2 2 2 2 2 2" xfId="25857" xr:uid="{24532EF8-3982-400B-9055-4472CB619DC9}"/>
    <cellStyle name="20% – paryškinimas 3 4 2 2 2 2 2 3" xfId="19017" xr:uid="{587A32AF-B65F-497C-B183-35DC2B1D6C36}"/>
    <cellStyle name="20% – paryškinimas 3 4 2 2 2 2 3" xfId="9441" xr:uid="{F9426A41-8954-498A-A8C6-200AEC067459}"/>
    <cellStyle name="20% – paryškinimas 3 4 2 2 2 2 3 2" xfId="23121" xr:uid="{01369B3E-D4B9-4BA6-9DCD-A7CC18CAB9B2}"/>
    <cellStyle name="20% – paryškinimas 3 4 2 2 2 2 4" xfId="16281" xr:uid="{D1925680-D808-4EF6-AE35-F66656A4DCED}"/>
    <cellStyle name="20% – paryškinimas 3 4 2 2 2 3" xfId="3969" xr:uid="{9D65606D-D2ED-46C0-94BD-9A43D89CA043}"/>
    <cellStyle name="20% – paryškinimas 3 4 2 2 2 3 2" xfId="10809" xr:uid="{40FC907F-DC62-4EE7-8F65-9F03613D77F8}"/>
    <cellStyle name="20% – paryškinimas 3 4 2 2 2 3 2 2" xfId="24489" xr:uid="{822CC5E2-06BE-4C9C-BD8E-793E90E7E7DB}"/>
    <cellStyle name="20% – paryškinimas 3 4 2 2 2 3 3" xfId="17649" xr:uid="{DE3D0D09-5321-4C60-95EF-E967BA0FE9FD}"/>
    <cellStyle name="20% – paryškinimas 3 4 2 2 2 4" xfId="6705" xr:uid="{5208844A-B07C-4FAE-B0E8-33D147851314}"/>
    <cellStyle name="20% – paryškinimas 3 4 2 2 2 4 2" xfId="13545" xr:uid="{475D3EDC-F1A0-42D7-938F-BD6D96EEFFAA}"/>
    <cellStyle name="20% – paryškinimas 3 4 2 2 2 4 2 2" xfId="27225" xr:uid="{B5BCB725-9501-4878-9C0D-D4F9CC424A6C}"/>
    <cellStyle name="20% – paryškinimas 3 4 2 2 2 4 3" xfId="20385" xr:uid="{A4C12D15-02E5-46F1-9A60-3E3E05CE7822}"/>
    <cellStyle name="20% – paryškinimas 3 4 2 2 2 5" xfId="8073" xr:uid="{C7DEDECA-EDF4-4B60-B57C-112743D5EEAC}"/>
    <cellStyle name="20% – paryškinimas 3 4 2 2 2 5 2" xfId="21753" xr:uid="{B4E9976D-8957-40C8-8A24-C78F2BE00052}"/>
    <cellStyle name="20% – paryškinimas 3 4 2 2 2 6" xfId="14913" xr:uid="{AAF152E7-6747-4B9B-A27D-DA3E2CA06F19}"/>
    <cellStyle name="20% – paryškinimas 3 4 2 2 3" xfId="1917" xr:uid="{B34881EB-2178-4801-8D3B-659AF09BED65}"/>
    <cellStyle name="20% – paryškinimas 3 4 2 2 3 2" xfId="4653" xr:uid="{CF278A71-A4A4-4DA3-82F4-2F02545277DC}"/>
    <cellStyle name="20% – paryškinimas 3 4 2 2 3 2 2" xfId="11493" xr:uid="{FE9DAC1D-AD1B-4DF8-81C4-80BD7B74BC9A}"/>
    <cellStyle name="20% – paryškinimas 3 4 2 2 3 2 2 2" xfId="25173" xr:uid="{0E5CA852-0D78-4B19-AF2D-8FE82A6A1A30}"/>
    <cellStyle name="20% – paryškinimas 3 4 2 2 3 2 3" xfId="18333" xr:uid="{60634D9B-BE11-4B78-AE40-EAB7E94BB11F}"/>
    <cellStyle name="20% – paryškinimas 3 4 2 2 3 3" xfId="8757" xr:uid="{F4B85BAA-63AD-4372-B896-71C7E2BE856A}"/>
    <cellStyle name="20% – paryškinimas 3 4 2 2 3 3 2" xfId="22437" xr:uid="{1005E069-3902-4205-9EDB-34BA57F609B1}"/>
    <cellStyle name="20% – paryškinimas 3 4 2 2 3 4" xfId="15597" xr:uid="{CE0C4201-7284-46E2-BBF8-D17A08235419}"/>
    <cellStyle name="20% – paryškinimas 3 4 2 2 4" xfId="3285" xr:uid="{BFC05893-B92E-4396-96F5-11BB59075C18}"/>
    <cellStyle name="20% – paryškinimas 3 4 2 2 4 2" xfId="10125" xr:uid="{FA510A9B-5746-4A6A-BAB6-AC506BAB4D73}"/>
    <cellStyle name="20% – paryškinimas 3 4 2 2 4 2 2" xfId="23805" xr:uid="{CF4D0A2F-83F7-4F4A-8E44-7492811D7DEB}"/>
    <cellStyle name="20% – paryškinimas 3 4 2 2 4 3" xfId="16965" xr:uid="{01FE26FC-8C2B-4090-9676-E5D9E2173A5F}"/>
    <cellStyle name="20% – paryškinimas 3 4 2 2 5" xfId="6021" xr:uid="{070483AB-6C19-4EBF-A027-639975B3A1A0}"/>
    <cellStyle name="20% – paryškinimas 3 4 2 2 5 2" xfId="12861" xr:uid="{F9BFF963-0A3D-4CA1-9645-5782A317D122}"/>
    <cellStyle name="20% – paryškinimas 3 4 2 2 5 2 2" xfId="26541" xr:uid="{1CA23A84-5D70-4A5A-AEAF-12F9197E95FD}"/>
    <cellStyle name="20% – paryškinimas 3 4 2 2 5 3" xfId="19701" xr:uid="{D1CFBB69-F745-479F-AE4B-66D119B34A98}"/>
    <cellStyle name="20% – paryškinimas 3 4 2 2 6" xfId="7389" xr:uid="{6B90F404-4304-43A7-A983-3D0803EE28AC}"/>
    <cellStyle name="20% – paryškinimas 3 4 2 2 6 2" xfId="21069" xr:uid="{2C34DD0B-D0D1-467A-9394-19D2F29BD8CC}"/>
    <cellStyle name="20% – paryškinimas 3 4 2 2 7" xfId="14229" xr:uid="{8F4E6C20-1980-412B-9B9D-64EF8C3265B1}"/>
    <cellStyle name="20% – paryškinimas 3 4 2 3" xfId="891" xr:uid="{04F997C0-EB60-4FB5-88AA-1DB1A22639C1}"/>
    <cellStyle name="20% – paryškinimas 3 4 2 3 2" xfId="2259" xr:uid="{C206D394-3089-4540-B754-33FBE56D7745}"/>
    <cellStyle name="20% – paryškinimas 3 4 2 3 2 2" xfId="4995" xr:uid="{72F4EAF9-5041-4EBF-B28C-16425882657B}"/>
    <cellStyle name="20% – paryškinimas 3 4 2 3 2 2 2" xfId="11835" xr:uid="{74B7C510-B268-4786-9E3B-73C7E7162A4A}"/>
    <cellStyle name="20% – paryškinimas 3 4 2 3 2 2 2 2" xfId="25515" xr:uid="{DA28DE4D-4F8B-4536-A902-AA9661C8279E}"/>
    <cellStyle name="20% – paryškinimas 3 4 2 3 2 2 3" xfId="18675" xr:uid="{34A0F8C0-2082-4CD9-875B-CA010D43D82B}"/>
    <cellStyle name="20% – paryškinimas 3 4 2 3 2 3" xfId="9099" xr:uid="{58349C62-7DE6-4A13-886E-1E309AE9C246}"/>
    <cellStyle name="20% – paryškinimas 3 4 2 3 2 3 2" xfId="22779" xr:uid="{87B172DE-6115-466A-A8D7-DF79F8C5E6BB}"/>
    <cellStyle name="20% – paryškinimas 3 4 2 3 2 4" xfId="15939" xr:uid="{6B310F66-D7E9-42B1-B000-5D5F210071B0}"/>
    <cellStyle name="20% – paryškinimas 3 4 2 3 3" xfId="3627" xr:uid="{4A0B5F05-7906-4DA6-960C-4BF022C91976}"/>
    <cellStyle name="20% – paryškinimas 3 4 2 3 3 2" xfId="10467" xr:uid="{CEB791B5-617F-49AC-A15F-8B2002D9EC08}"/>
    <cellStyle name="20% – paryškinimas 3 4 2 3 3 2 2" xfId="24147" xr:uid="{D108D046-6BD0-4295-A016-4796CA1E5FF5}"/>
    <cellStyle name="20% – paryškinimas 3 4 2 3 3 3" xfId="17307" xr:uid="{A4C9CC70-5AA8-45E2-B709-E45D0DEACC1F}"/>
    <cellStyle name="20% – paryškinimas 3 4 2 3 4" xfId="6363" xr:uid="{F96D4457-8B76-497E-8795-72E1D1E9A1AB}"/>
    <cellStyle name="20% – paryškinimas 3 4 2 3 4 2" xfId="13203" xr:uid="{FE457B13-D4FA-4E54-A218-D6308E10FB67}"/>
    <cellStyle name="20% – paryškinimas 3 4 2 3 4 2 2" xfId="26883" xr:uid="{D5B9DDD1-FB65-4112-844A-92B1CD4D0801}"/>
    <cellStyle name="20% – paryškinimas 3 4 2 3 4 3" xfId="20043" xr:uid="{9C08EBB0-B2E7-4618-83B7-448C5BDC350E}"/>
    <cellStyle name="20% – paryškinimas 3 4 2 3 5" xfId="7731" xr:uid="{5AF13DF5-8ECE-48CF-AE70-D4AD04A796C9}"/>
    <cellStyle name="20% – paryškinimas 3 4 2 3 5 2" xfId="21411" xr:uid="{B2B5D6CB-DEC2-4444-B0FD-196900223A67}"/>
    <cellStyle name="20% – paryškinimas 3 4 2 3 6" xfId="14571" xr:uid="{22798AE3-A06F-46B4-94E7-A209E4438995}"/>
    <cellStyle name="20% – paryškinimas 3 4 2 4" xfId="1575" xr:uid="{58AC4913-D6FE-4A9C-91BA-8326C83EB378}"/>
    <cellStyle name="20% – paryškinimas 3 4 2 4 2" xfId="4311" xr:uid="{CECD99C8-3A2C-415B-A800-DCCE2107F509}"/>
    <cellStyle name="20% – paryškinimas 3 4 2 4 2 2" xfId="11151" xr:uid="{6435F1A0-FC34-4176-9977-28235B8B3800}"/>
    <cellStyle name="20% – paryškinimas 3 4 2 4 2 2 2" xfId="24831" xr:uid="{22B86A98-000B-4CAF-90A5-2C321D0C020B}"/>
    <cellStyle name="20% – paryškinimas 3 4 2 4 2 3" xfId="17991" xr:uid="{65DE2973-44A7-4EBE-AFF5-1FC95FF6C134}"/>
    <cellStyle name="20% – paryškinimas 3 4 2 4 3" xfId="8415" xr:uid="{3B21F8ED-AF03-4DB2-A1BA-52F0607A4B14}"/>
    <cellStyle name="20% – paryškinimas 3 4 2 4 3 2" xfId="22095" xr:uid="{8F943ADF-389C-4CA0-97F0-575F3286E8DD}"/>
    <cellStyle name="20% – paryškinimas 3 4 2 4 4" xfId="15255" xr:uid="{96CA649F-16A1-4CD6-980E-E88469DC8900}"/>
    <cellStyle name="20% – paryškinimas 3 4 2 5" xfId="2943" xr:uid="{88906629-205D-4A6F-ACC8-72DE6889748F}"/>
    <cellStyle name="20% – paryškinimas 3 4 2 5 2" xfId="9783" xr:uid="{D93CB1A5-DF0B-4FB7-8482-0DFBFE0E3C16}"/>
    <cellStyle name="20% – paryškinimas 3 4 2 5 2 2" xfId="23463" xr:uid="{D5A030B6-178C-4B86-9576-D19BD843BFA9}"/>
    <cellStyle name="20% – paryškinimas 3 4 2 5 3" xfId="16623" xr:uid="{F02FA5DD-7209-4A11-B9F2-E2945F3F8C5B}"/>
    <cellStyle name="20% – paryškinimas 3 4 2 6" xfId="5679" xr:uid="{8A503CDD-017B-4F05-A208-03E22CF113E7}"/>
    <cellStyle name="20% – paryškinimas 3 4 2 6 2" xfId="12519" xr:uid="{8115B45E-E2E8-4FF9-A3E6-A921483054EF}"/>
    <cellStyle name="20% – paryškinimas 3 4 2 6 2 2" xfId="26199" xr:uid="{1ED46E3F-1D72-45C3-A56E-D13FD93E5EE3}"/>
    <cellStyle name="20% – paryškinimas 3 4 2 6 3" xfId="19359" xr:uid="{B99728C6-E94D-46E5-B833-FAF8339FA107}"/>
    <cellStyle name="20% – paryškinimas 3 4 2 7" xfId="7047" xr:uid="{FC13C8D9-8705-4316-8B9E-69BADB48D86D}"/>
    <cellStyle name="20% – paryškinimas 3 4 2 7 2" xfId="20727" xr:uid="{BAAB3FE0-F8F5-4CF8-B10A-9CA9476A750D}"/>
    <cellStyle name="20% – paryškinimas 3 4 2 8" xfId="13887" xr:uid="{2D2C0DB9-8D73-4ACC-A6C5-B6DFEBA758B8}"/>
    <cellStyle name="20% – paryškinimas 3 4 3" xfId="434" xr:uid="{BBDC6CA4-E930-435B-A2B0-588C1CF8C516}"/>
    <cellStyle name="20% – paryškinimas 3 4 3 2" xfId="1119" xr:uid="{96BD0C00-088D-44F2-9BA5-8CA71D1B4184}"/>
    <cellStyle name="20% – paryškinimas 3 4 3 2 2" xfId="2487" xr:uid="{8D37B1B9-A196-40D3-AC39-E8CF153FBBD8}"/>
    <cellStyle name="20% – paryškinimas 3 4 3 2 2 2" xfId="5223" xr:uid="{86F0F5B7-8E55-49F7-9598-5EC8B4879F7D}"/>
    <cellStyle name="20% – paryškinimas 3 4 3 2 2 2 2" xfId="12063" xr:uid="{EA761F44-9AAB-480E-B9A5-E6CF5D4DE453}"/>
    <cellStyle name="20% – paryškinimas 3 4 3 2 2 2 2 2" xfId="25743" xr:uid="{18290762-B9F7-44D0-B094-5E0E4C6A2D2F}"/>
    <cellStyle name="20% – paryškinimas 3 4 3 2 2 2 3" xfId="18903" xr:uid="{D4FCAA41-1C1D-4296-AEDD-4A722979729F}"/>
    <cellStyle name="20% – paryškinimas 3 4 3 2 2 3" xfId="9327" xr:uid="{2EBACE6D-F0C6-499C-96FB-39D7AE7573A6}"/>
    <cellStyle name="20% – paryškinimas 3 4 3 2 2 3 2" xfId="23007" xr:uid="{819A46AD-DFF8-427F-9E74-DEDEF2242FF1}"/>
    <cellStyle name="20% – paryškinimas 3 4 3 2 2 4" xfId="16167" xr:uid="{5FC276EF-CC31-43D4-99FE-4FD666B68F02}"/>
    <cellStyle name="20% – paryškinimas 3 4 3 2 3" xfId="3855" xr:uid="{7AE2575B-A50E-4E6F-A7F0-3DA6855B31C9}"/>
    <cellStyle name="20% – paryškinimas 3 4 3 2 3 2" xfId="10695" xr:uid="{F08826A7-A0D1-4D08-ABB0-1EBB8D02E4B4}"/>
    <cellStyle name="20% – paryškinimas 3 4 3 2 3 2 2" xfId="24375" xr:uid="{5BF67BFF-2965-41A7-BBB9-E8C1EDCB6BE7}"/>
    <cellStyle name="20% – paryškinimas 3 4 3 2 3 3" xfId="17535" xr:uid="{7B009867-55E9-4560-ADDA-9EAF010D17E3}"/>
    <cellStyle name="20% – paryškinimas 3 4 3 2 4" xfId="6591" xr:uid="{B6314D34-D777-4F18-8020-2D2976DA2ABA}"/>
    <cellStyle name="20% – paryškinimas 3 4 3 2 4 2" xfId="13431" xr:uid="{B7DACFA8-DAF2-4748-9F5A-41A42A082FDC}"/>
    <cellStyle name="20% – paryškinimas 3 4 3 2 4 2 2" xfId="27111" xr:uid="{F057E887-F064-4D75-A42B-137FB9CCBECA}"/>
    <cellStyle name="20% – paryškinimas 3 4 3 2 4 3" xfId="20271" xr:uid="{6F534869-0A99-4EA3-8902-AC6FE141A125}"/>
    <cellStyle name="20% – paryškinimas 3 4 3 2 5" xfId="7959" xr:uid="{436470F9-18DC-4638-8B24-C66D0FA27595}"/>
    <cellStyle name="20% – paryškinimas 3 4 3 2 5 2" xfId="21639" xr:uid="{1E071493-70EE-4A7E-ABF0-6F37CDD33C37}"/>
    <cellStyle name="20% – paryškinimas 3 4 3 2 6" xfId="14799" xr:uid="{5E20E2AF-CCA1-4015-9D2E-8D930A186904}"/>
    <cellStyle name="20% – paryškinimas 3 4 3 3" xfId="1803" xr:uid="{97BD0FE0-F043-4EB3-A022-B0C2575DA3D7}"/>
    <cellStyle name="20% – paryškinimas 3 4 3 3 2" xfId="4539" xr:uid="{8DD8188A-ED74-49F7-8531-248B9F92C7E1}"/>
    <cellStyle name="20% – paryškinimas 3 4 3 3 2 2" xfId="11379" xr:uid="{B0AC7EBF-AA20-4F56-8475-C5A141989C5A}"/>
    <cellStyle name="20% – paryškinimas 3 4 3 3 2 2 2" xfId="25059" xr:uid="{1A89903B-8FF1-4D41-B62C-1389408750D1}"/>
    <cellStyle name="20% – paryškinimas 3 4 3 3 2 3" xfId="18219" xr:uid="{29B3C95D-5F61-4B0E-9CEA-E2643962775E}"/>
    <cellStyle name="20% – paryškinimas 3 4 3 3 3" xfId="8643" xr:uid="{DB304CB8-AEB7-455D-869F-2BECA74857F9}"/>
    <cellStyle name="20% – paryškinimas 3 4 3 3 3 2" xfId="22323" xr:uid="{D6FFD192-3994-49AF-84B7-4698109CDBFD}"/>
    <cellStyle name="20% – paryškinimas 3 4 3 3 4" xfId="15483" xr:uid="{BF567E24-CF93-4042-8886-2F7CD2877DBD}"/>
    <cellStyle name="20% – paryškinimas 3 4 3 4" xfId="3171" xr:uid="{FD3F41B2-E932-424E-8EFA-C4AED04B15EA}"/>
    <cellStyle name="20% – paryškinimas 3 4 3 4 2" xfId="10011" xr:uid="{4C9B7729-353B-49BF-A2E8-DB93A3135A91}"/>
    <cellStyle name="20% – paryškinimas 3 4 3 4 2 2" xfId="23691" xr:uid="{6F075FA7-7642-447D-AD45-C7BD3572D53A}"/>
    <cellStyle name="20% – paryškinimas 3 4 3 4 3" xfId="16851" xr:uid="{AA433946-3A56-48E4-9EC6-8691335A85BE}"/>
    <cellStyle name="20% – paryškinimas 3 4 3 5" xfId="5907" xr:uid="{9303EAB4-7FC5-4539-8644-33AAB8F96D7B}"/>
    <cellStyle name="20% – paryškinimas 3 4 3 5 2" xfId="12747" xr:uid="{4149A45C-5464-4419-93C6-74106A05F1CF}"/>
    <cellStyle name="20% – paryškinimas 3 4 3 5 2 2" xfId="26427" xr:uid="{5B62F093-4572-4441-A009-4414BF1A1B0A}"/>
    <cellStyle name="20% – paryškinimas 3 4 3 5 3" xfId="19587" xr:uid="{509AF84F-F9AB-4986-8D8E-BFEA19E3623E}"/>
    <cellStyle name="20% – paryškinimas 3 4 3 6" xfId="7275" xr:uid="{3EAA9B36-1015-4B30-BC8B-2F7781218A60}"/>
    <cellStyle name="20% – paryškinimas 3 4 3 6 2" xfId="20955" xr:uid="{2A5D1FE3-F758-4BDC-B04B-73908C25ABBF}"/>
    <cellStyle name="20% – paryškinimas 3 4 3 7" xfId="14115" xr:uid="{E73A571F-8608-463D-81AC-754435FFFB41}"/>
    <cellStyle name="20% – paryškinimas 3 4 4" xfId="777" xr:uid="{D0D699B4-D4FC-4504-A8A2-509D0A77F9DA}"/>
    <cellStyle name="20% – paryškinimas 3 4 4 2" xfId="2145" xr:uid="{92C0D87C-0D8E-4363-9288-2AAE59C56834}"/>
    <cellStyle name="20% – paryškinimas 3 4 4 2 2" xfId="4881" xr:uid="{EB78EF51-9E5B-4901-A250-D9C5127E1532}"/>
    <cellStyle name="20% – paryškinimas 3 4 4 2 2 2" xfId="11721" xr:uid="{C4F3AF2D-30A6-4164-BDA4-BFE3CDDA942F}"/>
    <cellStyle name="20% – paryškinimas 3 4 4 2 2 2 2" xfId="25401" xr:uid="{B166E86C-1B0D-4C33-B86B-2EDEB56B413E}"/>
    <cellStyle name="20% – paryškinimas 3 4 4 2 2 3" xfId="18561" xr:uid="{B8268AE1-A707-4B83-A029-60FE198C3ECB}"/>
    <cellStyle name="20% – paryškinimas 3 4 4 2 3" xfId="8985" xr:uid="{386511FB-74EE-4486-8F65-EA146867F486}"/>
    <cellStyle name="20% – paryškinimas 3 4 4 2 3 2" xfId="22665" xr:uid="{B519C389-E598-4B6F-B74A-59B8BA190C71}"/>
    <cellStyle name="20% – paryškinimas 3 4 4 2 4" xfId="15825" xr:uid="{8E50E9DD-6403-4F4A-9DB4-E30EDE04F2EF}"/>
    <cellStyle name="20% – paryškinimas 3 4 4 3" xfId="3513" xr:uid="{5C662208-DF4E-40D8-8B89-6C7FF4A895CC}"/>
    <cellStyle name="20% – paryškinimas 3 4 4 3 2" xfId="10353" xr:uid="{42C4C5FC-8D68-41C9-A656-8C563FD801DE}"/>
    <cellStyle name="20% – paryškinimas 3 4 4 3 2 2" xfId="24033" xr:uid="{E4B2229C-E2DD-46BF-B7DD-762EEBB46283}"/>
    <cellStyle name="20% – paryškinimas 3 4 4 3 3" xfId="17193" xr:uid="{A99AF62E-16F6-46B7-8FC7-39228EA9E287}"/>
    <cellStyle name="20% – paryškinimas 3 4 4 4" xfId="6249" xr:uid="{152E982A-4B0F-4324-8906-FC2C4705C3DE}"/>
    <cellStyle name="20% – paryškinimas 3 4 4 4 2" xfId="13089" xr:uid="{A11982E8-CEDE-4EDC-96DD-F08BA5F481A9}"/>
    <cellStyle name="20% – paryškinimas 3 4 4 4 2 2" xfId="26769" xr:uid="{1ABA27B7-355B-458E-861D-9E6601EF85B0}"/>
    <cellStyle name="20% – paryškinimas 3 4 4 4 3" xfId="19929" xr:uid="{F4E06916-3E9E-47F2-B1FA-23D9D2D8590B}"/>
    <cellStyle name="20% – paryškinimas 3 4 4 5" xfId="7617" xr:uid="{AA7B4397-94F7-4550-B7A1-02A3A4E979DC}"/>
    <cellStyle name="20% – paryškinimas 3 4 4 5 2" xfId="21297" xr:uid="{B6A6C031-8DC9-47FA-B843-C61FF643A5E3}"/>
    <cellStyle name="20% – paryškinimas 3 4 4 6" xfId="14457" xr:uid="{B0DB7499-238D-4FE2-9C24-69BD9DF8899A}"/>
    <cellStyle name="20% – paryškinimas 3 4 5" xfId="1461" xr:uid="{7FE7CBB5-E487-4840-8BF3-318052A5E1E3}"/>
    <cellStyle name="20% – paryškinimas 3 4 5 2" xfId="4197" xr:uid="{FFAF456F-7736-4071-B8DB-848188753D5E}"/>
    <cellStyle name="20% – paryškinimas 3 4 5 2 2" xfId="11037" xr:uid="{8E16E053-2538-47A8-9975-DF9CFDCAEE37}"/>
    <cellStyle name="20% – paryškinimas 3 4 5 2 2 2" xfId="24717" xr:uid="{02A58747-FA32-4C16-A0A9-933A082267B9}"/>
    <cellStyle name="20% – paryškinimas 3 4 5 2 3" xfId="17877" xr:uid="{027020BA-190B-4345-90EB-C5C6A176AA04}"/>
    <cellStyle name="20% – paryškinimas 3 4 5 3" xfId="8301" xr:uid="{53B3A2B5-083B-4D15-8C40-699A776E2ED7}"/>
    <cellStyle name="20% – paryškinimas 3 4 5 3 2" xfId="21981" xr:uid="{2E47F3E9-5803-488E-94EF-0B97FA1A3EE6}"/>
    <cellStyle name="20% – paryškinimas 3 4 5 4" xfId="15141" xr:uid="{FEBF99F5-6CB0-4A38-BBB3-6B61CD4C4899}"/>
    <cellStyle name="20% – paryškinimas 3 4 6" xfId="2829" xr:uid="{83F54A8B-4B4E-4DDD-A9C3-4BB9A2010DBC}"/>
    <cellStyle name="20% – paryškinimas 3 4 6 2" xfId="9669" xr:uid="{6A8DE10F-BB6F-427D-97DB-64190ECFD366}"/>
    <cellStyle name="20% – paryškinimas 3 4 6 2 2" xfId="23349" xr:uid="{87A27B6E-3DBA-4B44-B44A-FCC8E015FC0A}"/>
    <cellStyle name="20% – paryškinimas 3 4 6 3" xfId="16509" xr:uid="{FE0636AE-6F8B-492B-A0AB-A0BA91A08AAD}"/>
    <cellStyle name="20% – paryškinimas 3 4 7" xfId="5565" xr:uid="{F869D119-7692-4E5C-AFD1-35E0692960B4}"/>
    <cellStyle name="20% – paryškinimas 3 4 7 2" xfId="12405" xr:uid="{1AE7E026-22BF-4FD1-8DE4-FE876D983955}"/>
    <cellStyle name="20% – paryškinimas 3 4 7 2 2" xfId="26085" xr:uid="{8FD9F9F4-C84C-49F2-B3C5-7ACF0ABA447B}"/>
    <cellStyle name="20% – paryškinimas 3 4 7 3" xfId="19245" xr:uid="{3900AFF7-B4AC-41E6-8038-BF6B054EFD5B}"/>
    <cellStyle name="20% – paryškinimas 3 4 8" xfId="6933" xr:uid="{B1E82F24-11CF-4A37-AF58-AB9BFC3F460E}"/>
    <cellStyle name="20% – paryškinimas 3 4 8 2" xfId="20613" xr:uid="{708ADD07-91B5-45FE-BB11-0AD253857295}"/>
    <cellStyle name="20% – paryškinimas 3 4 9" xfId="13773" xr:uid="{5317F127-9AA3-4E6D-AA7D-69317123B4AE}"/>
    <cellStyle name="20% – paryškinimas 3 5" xfId="147" xr:uid="{8526269E-5279-4CAF-9482-71BDACFD4A66}"/>
    <cellStyle name="20% – paryškinimas 3 5 2" xfId="491" xr:uid="{59435605-9460-4A32-B44E-C8E4823D6A7F}"/>
    <cellStyle name="20% – paryškinimas 3 5 2 2" xfId="1176" xr:uid="{EDB65E03-CD22-4242-BF84-6BC41EF48A44}"/>
    <cellStyle name="20% – paryškinimas 3 5 2 2 2" xfId="2544" xr:uid="{137F790C-4178-4F1B-B408-BF4770B0B413}"/>
    <cellStyle name="20% – paryškinimas 3 5 2 2 2 2" xfId="5280" xr:uid="{D43A0334-638D-4E4E-A134-FD7BEE58D56E}"/>
    <cellStyle name="20% – paryškinimas 3 5 2 2 2 2 2" xfId="12120" xr:uid="{99D733A4-3B90-423D-BA41-1AF5E6942BEB}"/>
    <cellStyle name="20% – paryškinimas 3 5 2 2 2 2 2 2" xfId="25800" xr:uid="{B2F94310-8937-47C0-93A9-D03C9A8519F0}"/>
    <cellStyle name="20% – paryškinimas 3 5 2 2 2 2 3" xfId="18960" xr:uid="{43BA7C2E-0A5A-4F21-99AC-34AB11A85C0E}"/>
    <cellStyle name="20% – paryškinimas 3 5 2 2 2 3" xfId="9384" xr:uid="{A045E42D-0A60-4E5A-A36F-BC5662028D9D}"/>
    <cellStyle name="20% – paryškinimas 3 5 2 2 2 3 2" xfId="23064" xr:uid="{6B19BBB5-36DA-4677-AB07-13A1CE24E7EE}"/>
    <cellStyle name="20% – paryškinimas 3 5 2 2 2 4" xfId="16224" xr:uid="{FE0EAB85-355A-4454-8884-7FEDB5266DFB}"/>
    <cellStyle name="20% – paryškinimas 3 5 2 2 3" xfId="3912" xr:uid="{26932E99-0C0E-485D-868F-68ECCD4AF575}"/>
    <cellStyle name="20% – paryškinimas 3 5 2 2 3 2" xfId="10752" xr:uid="{8C094214-ABB8-47DD-B808-A9B56ACB2B0E}"/>
    <cellStyle name="20% – paryškinimas 3 5 2 2 3 2 2" xfId="24432" xr:uid="{96D502B1-0AA2-4265-A626-FFA4B19C330B}"/>
    <cellStyle name="20% – paryškinimas 3 5 2 2 3 3" xfId="17592" xr:uid="{BAA52B23-AFD0-401E-9927-15BD4FB58EE1}"/>
    <cellStyle name="20% – paryškinimas 3 5 2 2 4" xfId="6648" xr:uid="{25017002-DC9E-4A6C-ACA9-843693079D2F}"/>
    <cellStyle name="20% – paryškinimas 3 5 2 2 4 2" xfId="13488" xr:uid="{D4DCAF2B-A340-4B7E-B344-50509C56FFBF}"/>
    <cellStyle name="20% – paryškinimas 3 5 2 2 4 2 2" xfId="27168" xr:uid="{0D643540-A141-4B4D-9FF0-0E84709F71A0}"/>
    <cellStyle name="20% – paryškinimas 3 5 2 2 4 3" xfId="20328" xr:uid="{3EA7A447-D6A6-44B5-BB4D-A9F927FAD550}"/>
    <cellStyle name="20% – paryškinimas 3 5 2 2 5" xfId="8016" xr:uid="{2F0439F3-D497-4F3E-93D1-D242F674E669}"/>
    <cellStyle name="20% – paryškinimas 3 5 2 2 5 2" xfId="21696" xr:uid="{B01B898E-22A8-4BAF-9553-B8AC9374CDEF}"/>
    <cellStyle name="20% – paryškinimas 3 5 2 2 6" xfId="14856" xr:uid="{A69F9084-63D0-4C43-B990-F0891ECB3866}"/>
    <cellStyle name="20% – paryškinimas 3 5 2 3" xfId="1860" xr:uid="{59A36107-3250-4EF7-9880-A62381CDC39A}"/>
    <cellStyle name="20% – paryškinimas 3 5 2 3 2" xfId="4596" xr:uid="{9EC7DE15-8F12-478C-8942-17A5493A62A5}"/>
    <cellStyle name="20% – paryškinimas 3 5 2 3 2 2" xfId="11436" xr:uid="{CCEA5C7A-6A71-4D27-A72F-561F4C2C12D2}"/>
    <cellStyle name="20% – paryškinimas 3 5 2 3 2 2 2" xfId="25116" xr:uid="{5AB74B17-3A1D-468D-AB6A-74F835506513}"/>
    <cellStyle name="20% – paryškinimas 3 5 2 3 2 3" xfId="18276" xr:uid="{515BE946-DBBF-490F-9B76-1D832504F2F3}"/>
    <cellStyle name="20% – paryškinimas 3 5 2 3 3" xfId="8700" xr:uid="{7353FCB6-5490-470B-AEA0-EA8ADB01D95A}"/>
    <cellStyle name="20% – paryškinimas 3 5 2 3 3 2" xfId="22380" xr:uid="{679CAE1D-5D27-457A-99F0-51B690AB3E9C}"/>
    <cellStyle name="20% – paryškinimas 3 5 2 3 4" xfId="15540" xr:uid="{2FB4D9C7-73A3-4723-BE38-153660398828}"/>
    <cellStyle name="20% – paryškinimas 3 5 2 4" xfId="3228" xr:uid="{EFF32E21-D594-4433-BA3E-9BD02AB03F0A}"/>
    <cellStyle name="20% – paryškinimas 3 5 2 4 2" xfId="10068" xr:uid="{41A4238A-9354-4C2D-A6EA-98C61396AB6B}"/>
    <cellStyle name="20% – paryškinimas 3 5 2 4 2 2" xfId="23748" xr:uid="{460A448D-B67C-480C-9B7F-68E4B717B772}"/>
    <cellStyle name="20% – paryškinimas 3 5 2 4 3" xfId="16908" xr:uid="{199F988E-51BF-449F-8CB6-122FBE1FBF1E}"/>
    <cellStyle name="20% – paryškinimas 3 5 2 5" xfId="5964" xr:uid="{AAA77A45-37C9-4FC2-8646-1454BA03A09E}"/>
    <cellStyle name="20% – paryškinimas 3 5 2 5 2" xfId="12804" xr:uid="{A1A987FF-5AA4-48E9-B0A1-63F3C904209D}"/>
    <cellStyle name="20% – paryškinimas 3 5 2 5 2 2" xfId="26484" xr:uid="{97ED55CF-FE84-4B1C-B1B3-52EB920ADB65}"/>
    <cellStyle name="20% – paryškinimas 3 5 2 5 3" xfId="19644" xr:uid="{78768F4C-0D52-41D9-BC82-44190E5AB5FE}"/>
    <cellStyle name="20% – paryškinimas 3 5 2 6" xfId="7332" xr:uid="{AF41C9FE-33D4-4FEE-8CE5-7037B451462D}"/>
    <cellStyle name="20% – paryškinimas 3 5 2 6 2" xfId="21012" xr:uid="{0FF90EE3-CE34-4B5C-B4B9-18C507064E72}"/>
    <cellStyle name="20% – paryškinimas 3 5 2 7" xfId="14172" xr:uid="{512F840A-215A-491B-A87D-38E79412E07A}"/>
    <cellStyle name="20% – paryškinimas 3 5 3" xfId="834" xr:uid="{68EDF1A3-6F0F-4FDA-B0D1-AF21368067AA}"/>
    <cellStyle name="20% – paryškinimas 3 5 3 2" xfId="2202" xr:uid="{662BDB7D-1B6F-4AF2-88A1-958582927474}"/>
    <cellStyle name="20% – paryškinimas 3 5 3 2 2" xfId="4938" xr:uid="{5448991E-D2D6-4CA4-B0C7-0405E22FBDB5}"/>
    <cellStyle name="20% – paryškinimas 3 5 3 2 2 2" xfId="11778" xr:uid="{63C9393D-A98B-4A06-9F4E-6A9B7D5CCC9C}"/>
    <cellStyle name="20% – paryškinimas 3 5 3 2 2 2 2" xfId="25458" xr:uid="{05EC99D6-48DA-49AB-A4DB-2DAC7BB5226F}"/>
    <cellStyle name="20% – paryškinimas 3 5 3 2 2 3" xfId="18618" xr:uid="{BA7FA84A-6302-439D-BA4E-09B333AA636B}"/>
    <cellStyle name="20% – paryškinimas 3 5 3 2 3" xfId="9042" xr:uid="{4ED73EA7-8959-4442-A14A-28202E911FC9}"/>
    <cellStyle name="20% – paryškinimas 3 5 3 2 3 2" xfId="22722" xr:uid="{427258B2-2B54-4C76-8211-057B0E42104E}"/>
    <cellStyle name="20% – paryškinimas 3 5 3 2 4" xfId="15882" xr:uid="{B5A84320-5127-4A9E-9DD1-AD7B6F319DE4}"/>
    <cellStyle name="20% – paryškinimas 3 5 3 3" xfId="3570" xr:uid="{C9E0F67F-3B59-4A1E-9A5C-3DCE526A6126}"/>
    <cellStyle name="20% – paryškinimas 3 5 3 3 2" xfId="10410" xr:uid="{858AD119-3126-40CE-8562-E9DE9718656A}"/>
    <cellStyle name="20% – paryškinimas 3 5 3 3 2 2" xfId="24090" xr:uid="{FF87919B-DF90-420A-8D25-AAC9056B836E}"/>
    <cellStyle name="20% – paryškinimas 3 5 3 3 3" xfId="17250" xr:uid="{982C99B8-5A95-4278-9ECF-984D203A818D}"/>
    <cellStyle name="20% – paryškinimas 3 5 3 4" xfId="6306" xr:uid="{F33D3A62-1577-4AAA-8B0A-4D8EA507EA10}"/>
    <cellStyle name="20% – paryškinimas 3 5 3 4 2" xfId="13146" xr:uid="{B6550E0B-C486-4658-A4BB-C50C5EE8A40F}"/>
    <cellStyle name="20% – paryškinimas 3 5 3 4 2 2" xfId="26826" xr:uid="{7A479298-D996-4008-9073-744C578D2B4B}"/>
    <cellStyle name="20% – paryškinimas 3 5 3 4 3" xfId="19986" xr:uid="{B6489F06-71BC-4BCB-BC90-AA2EC1DDAD38}"/>
    <cellStyle name="20% – paryškinimas 3 5 3 5" xfId="7674" xr:uid="{8C11865A-AFE6-4920-9514-743CA85C1D1D}"/>
    <cellStyle name="20% – paryškinimas 3 5 3 5 2" xfId="21354" xr:uid="{48D18CC7-736D-4AED-87CD-E213E4C24103}"/>
    <cellStyle name="20% – paryškinimas 3 5 3 6" xfId="14514" xr:uid="{B097CC34-5145-4968-9EC8-BD60203AFB84}"/>
    <cellStyle name="20% – paryškinimas 3 5 4" xfId="1518" xr:uid="{FB8D54A0-B8D9-4646-A3C1-F7A3E84B4F61}"/>
    <cellStyle name="20% – paryškinimas 3 5 4 2" xfId="4254" xr:uid="{28FA4AFB-0883-4B0B-A81F-0AE424B8AEEA}"/>
    <cellStyle name="20% – paryškinimas 3 5 4 2 2" xfId="11094" xr:uid="{D00674E7-6287-4678-8300-A1D2F90874D4}"/>
    <cellStyle name="20% – paryškinimas 3 5 4 2 2 2" xfId="24774" xr:uid="{C1A95FDF-9565-4153-B68E-AD83C480A4EE}"/>
    <cellStyle name="20% – paryškinimas 3 5 4 2 3" xfId="17934" xr:uid="{DBC15E0D-6475-45A6-952F-CCF190221476}"/>
    <cellStyle name="20% – paryškinimas 3 5 4 3" xfId="8358" xr:uid="{EAC8E44D-F51B-4086-8E08-3A44F8B98639}"/>
    <cellStyle name="20% – paryškinimas 3 5 4 3 2" xfId="22038" xr:uid="{37E43A77-F8B4-4A82-BFB6-69A841255C12}"/>
    <cellStyle name="20% – paryškinimas 3 5 4 4" xfId="15198" xr:uid="{3C3DE61F-3E41-45C3-9B64-8FA552D1BA5B}"/>
    <cellStyle name="20% – paryškinimas 3 5 5" xfId="2886" xr:uid="{6BA2B14C-F5FE-45D0-AA94-E0E81530C5F8}"/>
    <cellStyle name="20% – paryškinimas 3 5 5 2" xfId="9726" xr:uid="{2CE9217F-68B7-4383-A4DB-282E4F0E6602}"/>
    <cellStyle name="20% – paryškinimas 3 5 5 2 2" xfId="23406" xr:uid="{8352589E-626D-4AFC-A635-4D4B0466AC92}"/>
    <cellStyle name="20% – paryškinimas 3 5 5 3" xfId="16566" xr:uid="{BE2F5079-C172-4E7E-91AB-7C70C7153194}"/>
    <cellStyle name="20% – paryškinimas 3 5 6" xfId="5622" xr:uid="{8A66948D-3B99-49C3-9569-EA3042FD3783}"/>
    <cellStyle name="20% – paryškinimas 3 5 6 2" xfId="12462" xr:uid="{D4DCB5E4-1293-4677-875C-9569C85AAE62}"/>
    <cellStyle name="20% – paryškinimas 3 5 6 2 2" xfId="26142" xr:uid="{5FC901F1-968D-4A5D-BB2B-B19E4C8B3D1E}"/>
    <cellStyle name="20% – paryškinimas 3 5 6 3" xfId="19302" xr:uid="{21F1070D-D3C6-406B-A5BB-77C86E0106CB}"/>
    <cellStyle name="20% – paryškinimas 3 5 7" xfId="6990" xr:uid="{461EC474-A57D-4587-925D-FEAFB5D7A7EA}"/>
    <cellStyle name="20% – paryškinimas 3 5 7 2" xfId="20670" xr:uid="{771E8741-4510-441D-9509-93C489765F7B}"/>
    <cellStyle name="20% – paryškinimas 3 5 8" xfId="13830" xr:uid="{61B10235-F349-4411-AEBE-A4370D7484DE}"/>
    <cellStyle name="20% – paryškinimas 3 6" xfId="262" xr:uid="{CF2A00EC-5BCD-4986-B1CF-DE3759740EDD}"/>
    <cellStyle name="20% – paryškinimas 3 6 2" xfId="605" xr:uid="{D4E6BBF9-A093-48A0-9B5B-330BF6D91C3E}"/>
    <cellStyle name="20% – paryškinimas 3 6 2 2" xfId="1290" xr:uid="{AB92B512-F65E-481F-85BB-5BA2E0AB2D29}"/>
    <cellStyle name="20% – paryškinimas 3 6 2 2 2" xfId="2658" xr:uid="{4672E0BA-BA5E-4A7D-B3FB-0ED6B3677EF0}"/>
    <cellStyle name="20% – paryškinimas 3 6 2 2 2 2" xfId="5394" xr:uid="{EE834CC9-FB51-47A7-A93C-65125A6B1D09}"/>
    <cellStyle name="20% – paryškinimas 3 6 2 2 2 2 2" xfId="12234" xr:uid="{A96C389D-1D6E-46CC-871F-2B8367FA8FEA}"/>
    <cellStyle name="20% – paryškinimas 3 6 2 2 2 2 2 2" xfId="25914" xr:uid="{84C9F50A-DE92-43A0-8CA5-C81434EB575E}"/>
    <cellStyle name="20% – paryškinimas 3 6 2 2 2 2 3" xfId="19074" xr:uid="{712D3B32-3DAF-4ABC-AC79-BC588C069B66}"/>
    <cellStyle name="20% – paryškinimas 3 6 2 2 2 3" xfId="9498" xr:uid="{A3CBCFC7-CD18-4BF6-934F-2ACD39979B1C}"/>
    <cellStyle name="20% – paryškinimas 3 6 2 2 2 3 2" xfId="23178" xr:uid="{B8EE5E12-7104-4ED4-85B6-8CB946C9FA49}"/>
    <cellStyle name="20% – paryškinimas 3 6 2 2 2 4" xfId="16338" xr:uid="{0A942F86-1B93-4125-BB20-A677A2EF9159}"/>
    <cellStyle name="20% – paryškinimas 3 6 2 2 3" xfId="4026" xr:uid="{CF19B9A5-3BCF-4A70-B0AF-6EE93C8CFD01}"/>
    <cellStyle name="20% – paryškinimas 3 6 2 2 3 2" xfId="10866" xr:uid="{E6185ABF-4629-4392-8E13-925DBED508EE}"/>
    <cellStyle name="20% – paryškinimas 3 6 2 2 3 2 2" xfId="24546" xr:uid="{404D8EA0-ADBB-46FD-9FA3-D6F7075288C2}"/>
    <cellStyle name="20% – paryškinimas 3 6 2 2 3 3" xfId="17706" xr:uid="{DE23961A-6A16-4FD0-97FF-8B6E48F855BE}"/>
    <cellStyle name="20% – paryškinimas 3 6 2 2 4" xfId="6762" xr:uid="{1AB5499E-8BBA-40F0-B942-BAACC024BC13}"/>
    <cellStyle name="20% – paryškinimas 3 6 2 2 4 2" xfId="13602" xr:uid="{76AD57D7-0B3E-4E87-BF90-13CE78EB3FDA}"/>
    <cellStyle name="20% – paryškinimas 3 6 2 2 4 2 2" xfId="27282" xr:uid="{81658BC6-AE1C-4B7B-850E-87C43ED2CD10}"/>
    <cellStyle name="20% – paryškinimas 3 6 2 2 4 3" xfId="20442" xr:uid="{7B68DE21-DC90-4962-A9C4-8FD4855DFE6A}"/>
    <cellStyle name="20% – paryškinimas 3 6 2 2 5" xfId="8130" xr:uid="{ABDA19C6-BA40-4A86-9717-A45E98203154}"/>
    <cellStyle name="20% – paryškinimas 3 6 2 2 5 2" xfId="21810" xr:uid="{B4CCF04E-7979-4002-A060-169BDE4F7B0E}"/>
    <cellStyle name="20% – paryškinimas 3 6 2 2 6" xfId="14970" xr:uid="{3E12B69F-C028-4685-98BF-0A2EDE5D593B}"/>
    <cellStyle name="20% – paryškinimas 3 6 2 3" xfId="1974" xr:uid="{91851D17-9B0E-4AF7-9D98-B2089D81B307}"/>
    <cellStyle name="20% – paryškinimas 3 6 2 3 2" xfId="4710" xr:uid="{D625A188-873B-4975-9287-F6D0D76437F8}"/>
    <cellStyle name="20% – paryškinimas 3 6 2 3 2 2" xfId="11550" xr:uid="{B0C6AEE3-F4F1-4E62-B36F-1CDC3F812881}"/>
    <cellStyle name="20% – paryškinimas 3 6 2 3 2 2 2" xfId="25230" xr:uid="{976DD71E-D109-48B0-BCEF-A90FEEA30BEE}"/>
    <cellStyle name="20% – paryškinimas 3 6 2 3 2 3" xfId="18390" xr:uid="{246185C9-59B9-4DC3-A625-5031C3E56CAE}"/>
    <cellStyle name="20% – paryškinimas 3 6 2 3 3" xfId="8814" xr:uid="{1F75737A-B9A3-4BD2-9F9D-13BCAD6A8223}"/>
    <cellStyle name="20% – paryškinimas 3 6 2 3 3 2" xfId="22494" xr:uid="{B2A0347E-0CAF-4CEA-BD62-55C6655BE924}"/>
    <cellStyle name="20% – paryškinimas 3 6 2 3 4" xfId="15654" xr:uid="{886CA0F3-35AC-43B0-B6E6-6DA7E0325F30}"/>
    <cellStyle name="20% – paryškinimas 3 6 2 4" xfId="3342" xr:uid="{2E3632C6-708E-4C75-AC8D-906B41023CF7}"/>
    <cellStyle name="20% – paryškinimas 3 6 2 4 2" xfId="10182" xr:uid="{10D025AC-55F3-42DE-83E4-4D6C76395A14}"/>
    <cellStyle name="20% – paryškinimas 3 6 2 4 2 2" xfId="23862" xr:uid="{17792023-C563-4EF0-B1AE-4FA511E4C493}"/>
    <cellStyle name="20% – paryškinimas 3 6 2 4 3" xfId="17022" xr:uid="{98A96601-C2EA-4651-A6AB-27069AC7B15F}"/>
    <cellStyle name="20% – paryškinimas 3 6 2 5" xfId="6078" xr:uid="{A69BCC32-FD67-4FB1-A981-1824B3E50D80}"/>
    <cellStyle name="20% – paryškinimas 3 6 2 5 2" xfId="12918" xr:uid="{CC576AB6-A8F6-4F00-BA44-373276116D18}"/>
    <cellStyle name="20% – paryškinimas 3 6 2 5 2 2" xfId="26598" xr:uid="{B4B59B3B-90C8-4C94-82BB-5477E7B5556B}"/>
    <cellStyle name="20% – paryškinimas 3 6 2 5 3" xfId="19758" xr:uid="{810E08CA-0851-4109-9A04-45BA77CBF6E9}"/>
    <cellStyle name="20% – paryškinimas 3 6 2 6" xfId="7446" xr:uid="{48BD2734-CF2F-4B69-A9AB-15392063C914}"/>
    <cellStyle name="20% – paryškinimas 3 6 2 6 2" xfId="21126" xr:uid="{7DA5BAC8-2859-448B-9280-29B9EAEED583}"/>
    <cellStyle name="20% – paryškinimas 3 6 2 7" xfId="14286" xr:uid="{848E7A7E-5128-4811-A147-4F2B37376A40}"/>
    <cellStyle name="20% – paryškinimas 3 6 3" xfId="948" xr:uid="{58EF4345-1DE1-494B-9F7E-CB637F5CDFB7}"/>
    <cellStyle name="20% – paryškinimas 3 6 3 2" xfId="2316" xr:uid="{DB1DA6C9-717C-46F5-9A05-8E051DBFBDE7}"/>
    <cellStyle name="20% – paryškinimas 3 6 3 2 2" xfId="5052" xr:uid="{137819C8-7D24-433D-9F37-7CC7C5B3211C}"/>
    <cellStyle name="20% – paryškinimas 3 6 3 2 2 2" xfId="11892" xr:uid="{163B7E43-5151-420F-BE8C-C97C391FFE0D}"/>
    <cellStyle name="20% – paryškinimas 3 6 3 2 2 2 2" xfId="25572" xr:uid="{6AAE619A-F110-4671-BE98-861C7D3EF4B4}"/>
    <cellStyle name="20% – paryškinimas 3 6 3 2 2 3" xfId="18732" xr:uid="{00C44196-6F20-412D-8C2A-1AA7C18297B4}"/>
    <cellStyle name="20% – paryškinimas 3 6 3 2 3" xfId="9156" xr:uid="{D1332895-ADD9-477E-8439-50BC497B09AD}"/>
    <cellStyle name="20% – paryškinimas 3 6 3 2 3 2" xfId="22836" xr:uid="{D3B2B307-F334-4E0A-9324-11F8AD124711}"/>
    <cellStyle name="20% – paryškinimas 3 6 3 2 4" xfId="15996" xr:uid="{9B1064C2-8820-4773-9E45-36B6012D22B3}"/>
    <cellStyle name="20% – paryškinimas 3 6 3 3" xfId="3684" xr:uid="{B029DE76-2B07-449B-B43D-8681E671D4D6}"/>
    <cellStyle name="20% – paryškinimas 3 6 3 3 2" xfId="10524" xr:uid="{AAE8CC73-A4CD-4794-96D9-17B1687157ED}"/>
    <cellStyle name="20% – paryškinimas 3 6 3 3 2 2" xfId="24204" xr:uid="{6B1EEB6C-4DA7-48C6-86A0-733A015F5F9C}"/>
    <cellStyle name="20% – paryškinimas 3 6 3 3 3" xfId="17364" xr:uid="{86339647-375E-4219-88BD-E7AADE0A846B}"/>
    <cellStyle name="20% – paryškinimas 3 6 3 4" xfId="6420" xr:uid="{24FD9F91-CEB4-4DE0-8ECD-5226EDD22DE8}"/>
    <cellStyle name="20% – paryškinimas 3 6 3 4 2" xfId="13260" xr:uid="{6604EC58-B211-48A7-9EE9-8C10009F77BC}"/>
    <cellStyle name="20% – paryškinimas 3 6 3 4 2 2" xfId="26940" xr:uid="{646D31C8-A39C-4A97-971D-495E00B7282F}"/>
    <cellStyle name="20% – paryškinimas 3 6 3 4 3" xfId="20100" xr:uid="{69361FB3-7F85-4832-B9B4-A390FE9B2171}"/>
    <cellStyle name="20% – paryškinimas 3 6 3 5" xfId="7788" xr:uid="{415D451E-AB8B-401A-A4B6-D241E032D459}"/>
    <cellStyle name="20% – paryškinimas 3 6 3 5 2" xfId="21468" xr:uid="{4EA4248C-5F38-4A27-AF02-B112313F960B}"/>
    <cellStyle name="20% – paryškinimas 3 6 3 6" xfId="14628" xr:uid="{244260B4-AA85-4347-AF35-1F744A5B6F1B}"/>
    <cellStyle name="20% – paryškinimas 3 6 4" xfId="1632" xr:uid="{29A39F63-DB9F-4635-A49A-423A54E206BE}"/>
    <cellStyle name="20% – paryškinimas 3 6 4 2" xfId="4368" xr:uid="{C1E02D1C-94DC-4BD8-BCFB-913810B2D810}"/>
    <cellStyle name="20% – paryškinimas 3 6 4 2 2" xfId="11208" xr:uid="{7347CC62-3D09-44EB-B091-602560674BC0}"/>
    <cellStyle name="20% – paryškinimas 3 6 4 2 2 2" xfId="24888" xr:uid="{CF81D931-BCFD-4EC1-B753-5E45C91BC917}"/>
    <cellStyle name="20% – paryškinimas 3 6 4 2 3" xfId="18048" xr:uid="{68F91854-6F9A-45F0-A674-00CED39DBF89}"/>
    <cellStyle name="20% – paryškinimas 3 6 4 3" xfId="8472" xr:uid="{CC0D9ABC-F945-4550-A94F-CDA41AFC41E6}"/>
    <cellStyle name="20% – paryškinimas 3 6 4 3 2" xfId="22152" xr:uid="{9A04F21B-9B1D-484F-B0D6-C4F07D8D4074}"/>
    <cellStyle name="20% – paryškinimas 3 6 4 4" xfId="15312" xr:uid="{5E3CE737-7502-41EA-8385-971677264D77}"/>
    <cellStyle name="20% – paryškinimas 3 6 5" xfId="3000" xr:uid="{3B640CD7-4B09-42AE-8D91-806C0BE823C4}"/>
    <cellStyle name="20% – paryškinimas 3 6 5 2" xfId="9840" xr:uid="{4A890DDD-42B5-4875-A3C1-1DB93286DABA}"/>
    <cellStyle name="20% – paryškinimas 3 6 5 2 2" xfId="23520" xr:uid="{F6EB3767-1B8F-4B09-A0C0-7BBD0B2934A2}"/>
    <cellStyle name="20% – paryškinimas 3 6 5 3" xfId="16680" xr:uid="{8EE674DB-F64F-4312-AB14-881128E91D86}"/>
    <cellStyle name="20% – paryškinimas 3 6 6" xfId="5736" xr:uid="{6A5F832D-A088-4217-911B-8241EFA44B18}"/>
    <cellStyle name="20% – paryškinimas 3 6 6 2" xfId="12576" xr:uid="{53F78AFC-BAEF-40E4-933F-8C903A64BF72}"/>
    <cellStyle name="20% – paryškinimas 3 6 6 2 2" xfId="26256" xr:uid="{6EEDE400-671F-4AF2-B70D-E621087CBA0E}"/>
    <cellStyle name="20% – paryškinimas 3 6 6 3" xfId="19416" xr:uid="{F7DCD907-D25A-4F0F-9DF9-3872EE5EE37E}"/>
    <cellStyle name="20% – paryškinimas 3 6 7" xfId="7104" xr:uid="{F75B6B45-95A7-42EC-BC86-AAC416AA285A}"/>
    <cellStyle name="20% – paryškinimas 3 6 7 2" xfId="20784" xr:uid="{EB75D85B-1D4C-463C-B6C8-2DC81FF53720}"/>
    <cellStyle name="20% – paryškinimas 3 6 8" xfId="13944" xr:uid="{7FC26193-A392-4F5F-B5F7-1AD56BCAD7EE}"/>
    <cellStyle name="20% – paryškinimas 3 7" xfId="320" xr:uid="{FE2F5EB9-A0A7-4E85-8A38-D35F38247700}"/>
    <cellStyle name="20% – paryškinimas 3 7 2" xfId="663" xr:uid="{AB631951-D23B-4931-BC60-3669D8F4789D}"/>
    <cellStyle name="20% – paryškinimas 3 7 2 2" xfId="1347" xr:uid="{A8ACB037-C1AA-44A4-8349-2FC338F4840A}"/>
    <cellStyle name="20% – paryškinimas 3 7 2 2 2" xfId="2715" xr:uid="{67E6BE00-5A7C-4C90-8E31-EB2B53A92F5B}"/>
    <cellStyle name="20% – paryškinimas 3 7 2 2 2 2" xfId="5451" xr:uid="{31304BFC-AD48-4618-8D80-75678ECCEFED}"/>
    <cellStyle name="20% – paryškinimas 3 7 2 2 2 2 2" xfId="12291" xr:uid="{95ABB33A-D968-47C1-826E-8BCB8133983E}"/>
    <cellStyle name="20% – paryškinimas 3 7 2 2 2 2 2 2" xfId="25971" xr:uid="{640F9C31-D2C9-418B-8AFF-886E50E37B26}"/>
    <cellStyle name="20% – paryškinimas 3 7 2 2 2 2 3" xfId="19131" xr:uid="{F6A70F5F-B2F8-40B9-A3C7-59DA5A010886}"/>
    <cellStyle name="20% – paryškinimas 3 7 2 2 2 3" xfId="9555" xr:uid="{63A6FEAC-9C28-4044-B2A6-D2E369991572}"/>
    <cellStyle name="20% – paryškinimas 3 7 2 2 2 3 2" xfId="23235" xr:uid="{E3C60EA7-8207-44B3-8ABE-B896763EF298}"/>
    <cellStyle name="20% – paryškinimas 3 7 2 2 2 4" xfId="16395" xr:uid="{868AE3F8-ED13-4E7E-B3A3-FDCC1362F350}"/>
    <cellStyle name="20% – paryškinimas 3 7 2 2 3" xfId="4083" xr:uid="{A67C54E1-EA26-4A8A-A970-F0BD0AE9C290}"/>
    <cellStyle name="20% – paryškinimas 3 7 2 2 3 2" xfId="10923" xr:uid="{6712D0F9-5A2F-4EB0-8644-7AAE8B128F2D}"/>
    <cellStyle name="20% – paryškinimas 3 7 2 2 3 2 2" xfId="24603" xr:uid="{93093724-EC12-4777-AEE3-62FD7CA9B234}"/>
    <cellStyle name="20% – paryškinimas 3 7 2 2 3 3" xfId="17763" xr:uid="{8AD37224-35B4-4F43-B451-D8D526B2869F}"/>
    <cellStyle name="20% – paryškinimas 3 7 2 2 4" xfId="6819" xr:uid="{26270EF2-B289-4CD0-A4B9-30247421B104}"/>
    <cellStyle name="20% – paryškinimas 3 7 2 2 4 2" xfId="13659" xr:uid="{3032C176-215E-42BA-A1B0-53288BF06B63}"/>
    <cellStyle name="20% – paryškinimas 3 7 2 2 4 2 2" xfId="27339" xr:uid="{EC1D7B7B-1F34-4D98-AB6A-5EB080E483DE}"/>
    <cellStyle name="20% – paryškinimas 3 7 2 2 4 3" xfId="20499" xr:uid="{CEF0742D-CC65-4586-BF75-221026245FA6}"/>
    <cellStyle name="20% – paryškinimas 3 7 2 2 5" xfId="8187" xr:uid="{C2FD8017-CDEC-48C1-B1CA-EC0392D963F4}"/>
    <cellStyle name="20% – paryškinimas 3 7 2 2 5 2" xfId="21867" xr:uid="{992B10AD-BADB-4478-ABBF-CE937E5D708E}"/>
    <cellStyle name="20% – paryškinimas 3 7 2 2 6" xfId="15027" xr:uid="{E70C8DD9-7EAE-4688-B96B-02077BCAAAC3}"/>
    <cellStyle name="20% – paryškinimas 3 7 2 3" xfId="2031" xr:uid="{92C42FF9-97E9-4C84-BED9-30E9E08527B1}"/>
    <cellStyle name="20% – paryškinimas 3 7 2 3 2" xfId="4767" xr:uid="{7606BD22-95D1-4354-93E5-ADE123180BB5}"/>
    <cellStyle name="20% – paryškinimas 3 7 2 3 2 2" xfId="11607" xr:uid="{9D949269-F5AA-4450-95AA-4E2861421B05}"/>
    <cellStyle name="20% – paryškinimas 3 7 2 3 2 2 2" xfId="25287" xr:uid="{C7B617D5-0B25-46CD-9080-CA5470A98D37}"/>
    <cellStyle name="20% – paryškinimas 3 7 2 3 2 3" xfId="18447" xr:uid="{9DDA50C7-6C5B-463A-BF91-A819EA36BD11}"/>
    <cellStyle name="20% – paryškinimas 3 7 2 3 3" xfId="8871" xr:uid="{AE308814-009F-4B95-942C-36BC038BAEC2}"/>
    <cellStyle name="20% – paryškinimas 3 7 2 3 3 2" xfId="22551" xr:uid="{4BB7C15E-0453-4D37-BA2B-5CD49023F422}"/>
    <cellStyle name="20% – paryškinimas 3 7 2 3 4" xfId="15711" xr:uid="{9D4AEC46-4434-49EA-9FD4-178900C526B5}"/>
    <cellStyle name="20% – paryškinimas 3 7 2 4" xfId="3399" xr:uid="{82A0D0D3-1012-4CD4-9D24-945AFF28D616}"/>
    <cellStyle name="20% – paryškinimas 3 7 2 4 2" xfId="10239" xr:uid="{7CE69314-C1C0-4098-9ED6-81E58C088215}"/>
    <cellStyle name="20% – paryškinimas 3 7 2 4 2 2" xfId="23919" xr:uid="{50750549-4547-4CF1-A2FE-6E756558F2C4}"/>
    <cellStyle name="20% – paryškinimas 3 7 2 4 3" xfId="17079" xr:uid="{2B7F3CE4-9B17-43E3-AA99-40CC0E43B9C2}"/>
    <cellStyle name="20% – paryškinimas 3 7 2 5" xfId="6135" xr:uid="{C18019C7-F614-44CC-B0FB-73294D005762}"/>
    <cellStyle name="20% – paryškinimas 3 7 2 5 2" xfId="12975" xr:uid="{D55448E4-C3BD-4C8C-8AA1-3E93304418F6}"/>
    <cellStyle name="20% – paryškinimas 3 7 2 5 2 2" xfId="26655" xr:uid="{F8AA713B-D980-475C-9EDF-31DDED903D44}"/>
    <cellStyle name="20% – paryškinimas 3 7 2 5 3" xfId="19815" xr:uid="{2252A179-F56A-4020-B467-D6A225A55C11}"/>
    <cellStyle name="20% – paryškinimas 3 7 2 6" xfId="7503" xr:uid="{E0A2118D-3074-483E-8F57-13418ADE2DC1}"/>
    <cellStyle name="20% – paryškinimas 3 7 2 6 2" xfId="21183" xr:uid="{05C26C8D-07B8-4CB4-8D72-A5B535D6CC9F}"/>
    <cellStyle name="20% – paryškinimas 3 7 2 7" xfId="14343" xr:uid="{E6E6BDCB-D349-4FA9-AB71-1BDADD7EF1CB}"/>
    <cellStyle name="20% – paryškinimas 3 7 3" xfId="1005" xr:uid="{ECFA1413-AAF9-464C-9460-F3BF8A2FC1B1}"/>
    <cellStyle name="20% – paryškinimas 3 7 3 2" xfId="2373" xr:uid="{0F9C32E3-F721-4414-A283-8CF6EEB803FA}"/>
    <cellStyle name="20% – paryškinimas 3 7 3 2 2" xfId="5109" xr:uid="{986AE2ED-92C9-42EB-9C29-78E154CD6034}"/>
    <cellStyle name="20% – paryškinimas 3 7 3 2 2 2" xfId="11949" xr:uid="{AADA48D7-7BE0-40F3-A6A2-CD8611A3F969}"/>
    <cellStyle name="20% – paryškinimas 3 7 3 2 2 2 2" xfId="25629" xr:uid="{4B3137EB-3984-4D43-9F0C-5550EF12AEA3}"/>
    <cellStyle name="20% – paryškinimas 3 7 3 2 2 3" xfId="18789" xr:uid="{79F3D4ED-8BDD-4E42-8DBB-27671126D0B1}"/>
    <cellStyle name="20% – paryškinimas 3 7 3 2 3" xfId="9213" xr:uid="{29D18B17-2840-41B3-ABC0-D5466CA960BC}"/>
    <cellStyle name="20% – paryškinimas 3 7 3 2 3 2" xfId="22893" xr:uid="{9A9A5532-ECAE-43CB-BD9F-990681F1AEFB}"/>
    <cellStyle name="20% – paryškinimas 3 7 3 2 4" xfId="16053" xr:uid="{2BA7FC40-6F8F-49EA-9F04-F4A1B37BBD63}"/>
    <cellStyle name="20% – paryškinimas 3 7 3 3" xfId="3741" xr:uid="{7B5EA37F-E923-413F-815E-F785956DD78D}"/>
    <cellStyle name="20% – paryškinimas 3 7 3 3 2" xfId="10581" xr:uid="{7C69C877-7374-4E76-9D06-9834B6E07928}"/>
    <cellStyle name="20% – paryškinimas 3 7 3 3 2 2" xfId="24261" xr:uid="{C6B99EFA-6EF7-4B2E-B426-7DDDE5EEC772}"/>
    <cellStyle name="20% – paryškinimas 3 7 3 3 3" xfId="17421" xr:uid="{798B190E-5B12-4FF6-91F4-1A36540DEDD4}"/>
    <cellStyle name="20% – paryškinimas 3 7 3 4" xfId="6477" xr:uid="{7ED19C6A-12E1-40EC-B015-524AB7B31DE4}"/>
    <cellStyle name="20% – paryškinimas 3 7 3 4 2" xfId="13317" xr:uid="{7738675E-9DEE-432D-863D-5BDA52A070FD}"/>
    <cellStyle name="20% – paryškinimas 3 7 3 4 2 2" xfId="26997" xr:uid="{ACB3E9F2-E85D-4126-8702-DC96369D0EB8}"/>
    <cellStyle name="20% – paryškinimas 3 7 3 4 3" xfId="20157" xr:uid="{8F7DCDA7-E283-41F0-B14F-3DC0E63BDFD4}"/>
    <cellStyle name="20% – paryškinimas 3 7 3 5" xfId="7845" xr:uid="{406D4C3A-CE00-42F1-8C3D-F7D25C398702}"/>
    <cellStyle name="20% – paryškinimas 3 7 3 5 2" xfId="21525" xr:uid="{AAF20802-E8CD-456C-BD91-B61E8CCA0423}"/>
    <cellStyle name="20% – paryškinimas 3 7 3 6" xfId="14685" xr:uid="{35EBE319-D343-442D-8B45-5E9770F8493D}"/>
    <cellStyle name="20% – paryškinimas 3 7 4" xfId="1689" xr:uid="{960C7408-A962-435A-8AF1-49766434CAED}"/>
    <cellStyle name="20% – paryškinimas 3 7 4 2" xfId="4425" xr:uid="{8ABDF94D-E06C-4A34-B336-EA156DFF6DB6}"/>
    <cellStyle name="20% – paryškinimas 3 7 4 2 2" xfId="11265" xr:uid="{22B3D6A3-847E-421C-99B7-F381117B90B1}"/>
    <cellStyle name="20% – paryškinimas 3 7 4 2 2 2" xfId="24945" xr:uid="{1FC33718-1A02-4E8E-97E8-0445FB154D4E}"/>
    <cellStyle name="20% – paryškinimas 3 7 4 2 3" xfId="18105" xr:uid="{F5B35E06-9666-41A8-A18E-E6820F3C9BAA}"/>
    <cellStyle name="20% – paryškinimas 3 7 4 3" xfId="8529" xr:uid="{5BB7EF3D-E330-47AF-B9B0-E477BE7A863F}"/>
    <cellStyle name="20% – paryškinimas 3 7 4 3 2" xfId="22209" xr:uid="{1A8EE984-FFA8-4116-B601-89D02128BB5F}"/>
    <cellStyle name="20% – paryškinimas 3 7 4 4" xfId="15369" xr:uid="{F7F6315C-DBB9-48BC-B490-AFE2B7498F4F}"/>
    <cellStyle name="20% – paryškinimas 3 7 5" xfId="3057" xr:uid="{2B78CFE4-8B37-4BEA-96B1-E442B374B444}"/>
    <cellStyle name="20% – paryškinimas 3 7 5 2" xfId="9897" xr:uid="{47C5B975-0C81-4C7F-A666-09DD5DED8061}"/>
    <cellStyle name="20% – paryškinimas 3 7 5 2 2" xfId="23577" xr:uid="{63992E4E-154D-4183-9A22-38BA1B21CB89}"/>
    <cellStyle name="20% – paryškinimas 3 7 5 3" xfId="16737" xr:uid="{50F42909-8F94-4FCB-9376-820694C61BFF}"/>
    <cellStyle name="20% – paryškinimas 3 7 6" xfId="5793" xr:uid="{F1D16E68-19EA-4C40-A8CA-8003836F908A}"/>
    <cellStyle name="20% – paryškinimas 3 7 6 2" xfId="12633" xr:uid="{CEF3D288-AD71-4700-A350-D81D8D74E171}"/>
    <cellStyle name="20% – paryškinimas 3 7 6 2 2" xfId="26313" xr:uid="{E358F24D-71DD-425F-994E-1F6DCE3A0152}"/>
    <cellStyle name="20% – paryškinimas 3 7 6 3" xfId="19473" xr:uid="{31E71F4B-8D75-43C6-A8F0-A61E597478A8}"/>
    <cellStyle name="20% – paryškinimas 3 7 7" xfId="7161" xr:uid="{5899CD02-2011-4A41-9911-315EED73D427}"/>
    <cellStyle name="20% – paryškinimas 3 7 7 2" xfId="20841" xr:uid="{22DE9E8B-6902-40C3-B3F8-EA5A2511A26E}"/>
    <cellStyle name="20% – paryškinimas 3 7 8" xfId="14001" xr:uid="{B3925C81-9F28-46D9-84B4-68C753FAE444}"/>
    <cellStyle name="20% – paryškinimas 3 8" xfId="377" xr:uid="{0CF63964-3B83-4AF2-AA69-BF4A1E227336}"/>
    <cellStyle name="20% – paryškinimas 3 8 2" xfId="1062" xr:uid="{1B3468FA-55A7-440A-99BA-37FC226536CB}"/>
    <cellStyle name="20% – paryškinimas 3 8 2 2" xfId="2430" xr:uid="{28CA047D-21D2-4CA9-A69A-2385E983D9CC}"/>
    <cellStyle name="20% – paryškinimas 3 8 2 2 2" xfId="5166" xr:uid="{2123BF3D-1316-494C-878A-D5E721BC0190}"/>
    <cellStyle name="20% – paryškinimas 3 8 2 2 2 2" xfId="12006" xr:uid="{7329AAD9-88E5-4CE4-88E6-DD30AE455D60}"/>
    <cellStyle name="20% – paryškinimas 3 8 2 2 2 2 2" xfId="25686" xr:uid="{9BB0A197-0827-4CCF-A9BE-1B53B0C1963F}"/>
    <cellStyle name="20% – paryškinimas 3 8 2 2 2 3" xfId="18846" xr:uid="{6A4F0139-4F84-4754-AF6E-D14491C56FBD}"/>
    <cellStyle name="20% – paryškinimas 3 8 2 2 3" xfId="9270" xr:uid="{4B90C921-69AF-4023-A141-0890BFD89ACB}"/>
    <cellStyle name="20% – paryškinimas 3 8 2 2 3 2" xfId="22950" xr:uid="{1992DEBC-068F-4553-BB8D-F353A845707C}"/>
    <cellStyle name="20% – paryškinimas 3 8 2 2 4" xfId="16110" xr:uid="{63976184-85C0-4CD1-B0F6-222622033523}"/>
    <cellStyle name="20% – paryškinimas 3 8 2 3" xfId="3798" xr:uid="{D30BA6E4-C2AC-4726-B5B2-8670DCB61392}"/>
    <cellStyle name="20% – paryškinimas 3 8 2 3 2" xfId="10638" xr:uid="{44C97360-B638-412B-B205-6FF3D08376B5}"/>
    <cellStyle name="20% – paryškinimas 3 8 2 3 2 2" xfId="24318" xr:uid="{D279281C-D7A7-46B8-B356-0CA1EBE52D67}"/>
    <cellStyle name="20% – paryškinimas 3 8 2 3 3" xfId="17478" xr:uid="{8BF08A82-C9CA-4DC6-85BF-6E49D9263487}"/>
    <cellStyle name="20% – paryškinimas 3 8 2 4" xfId="6534" xr:uid="{5F324B74-FBB9-4BE0-972B-541AEDE2744E}"/>
    <cellStyle name="20% – paryškinimas 3 8 2 4 2" xfId="13374" xr:uid="{E9CCF85F-92AE-4D0D-9355-4E499CF1F5E2}"/>
    <cellStyle name="20% – paryškinimas 3 8 2 4 2 2" xfId="27054" xr:uid="{C3629ECA-2C50-4C2B-A3A0-96AA05BE1473}"/>
    <cellStyle name="20% – paryškinimas 3 8 2 4 3" xfId="20214" xr:uid="{65CC9743-EC14-43E1-AA7B-5E3D477A279A}"/>
    <cellStyle name="20% – paryškinimas 3 8 2 5" xfId="7902" xr:uid="{CCE7C068-CFA1-4532-A04E-7F139A70962C}"/>
    <cellStyle name="20% – paryškinimas 3 8 2 5 2" xfId="21582" xr:uid="{3AC21E7B-1FDB-416C-9F17-12D2B1CF156E}"/>
    <cellStyle name="20% – paryškinimas 3 8 2 6" xfId="14742" xr:uid="{B0D0E288-4E54-4877-B242-C50DD9400D46}"/>
    <cellStyle name="20% – paryškinimas 3 8 3" xfId="1746" xr:uid="{AE55142C-33AB-40E2-87D2-9E82A42858AE}"/>
    <cellStyle name="20% – paryškinimas 3 8 3 2" xfId="4482" xr:uid="{DC2F9A5A-E3DD-4D57-8266-99505B6F393C}"/>
    <cellStyle name="20% – paryškinimas 3 8 3 2 2" xfId="11322" xr:uid="{973067C4-A2AA-4627-B742-B03ACC421613}"/>
    <cellStyle name="20% – paryškinimas 3 8 3 2 2 2" xfId="25002" xr:uid="{0CA84086-388F-4E33-8233-9487BA596B01}"/>
    <cellStyle name="20% – paryškinimas 3 8 3 2 3" xfId="18162" xr:uid="{BA7CB5BB-FAD9-4C05-A638-F15BB35AEC6D}"/>
    <cellStyle name="20% – paryškinimas 3 8 3 3" xfId="8586" xr:uid="{4BD59A7A-E042-4519-B66F-4F3317AE991F}"/>
    <cellStyle name="20% – paryškinimas 3 8 3 3 2" xfId="22266" xr:uid="{A27C69B0-EDFE-40E0-BCAB-91AC8274F5A7}"/>
    <cellStyle name="20% – paryškinimas 3 8 3 4" xfId="15426" xr:uid="{19D2C9C5-7DFF-4355-83D3-D82D98D557CC}"/>
    <cellStyle name="20% – paryškinimas 3 8 4" xfId="3114" xr:uid="{B86553EE-9AC5-4B03-8398-4A8792753725}"/>
    <cellStyle name="20% – paryškinimas 3 8 4 2" xfId="9954" xr:uid="{594445AD-5B4C-469D-A9E8-829141863E4C}"/>
    <cellStyle name="20% – paryškinimas 3 8 4 2 2" xfId="23634" xr:uid="{7C846989-E346-4044-A988-AEA3D890CC00}"/>
    <cellStyle name="20% – paryškinimas 3 8 4 3" xfId="16794" xr:uid="{8DAF4F7A-7451-49B2-8E8E-4031586E5855}"/>
    <cellStyle name="20% – paryškinimas 3 8 5" xfId="5850" xr:uid="{E1BA6F62-A480-451A-9B3E-48792DA8C0D3}"/>
    <cellStyle name="20% – paryškinimas 3 8 5 2" xfId="12690" xr:uid="{4B7C69D8-1EAA-4017-9DEA-33A0D9CD7FA9}"/>
    <cellStyle name="20% – paryškinimas 3 8 5 2 2" xfId="26370" xr:uid="{4A6DE224-BE7D-448E-85B3-C62ADF09BE0D}"/>
    <cellStyle name="20% – paryškinimas 3 8 5 3" xfId="19530" xr:uid="{03486BD9-9FA8-4DEA-8781-4865BE4192B7}"/>
    <cellStyle name="20% – paryškinimas 3 8 6" xfId="7218" xr:uid="{1CA91AAC-CD1E-4B6B-8301-8203FAB2A8D8}"/>
    <cellStyle name="20% – paryškinimas 3 8 6 2" xfId="20898" xr:uid="{AA3682BB-9745-4F07-B4AE-AC4CEE0B0F30}"/>
    <cellStyle name="20% – paryškinimas 3 8 7" xfId="14058" xr:uid="{06B19928-4D11-4016-96D9-37E7DD78AAC6}"/>
    <cellStyle name="20% – paryškinimas 3 9" xfId="720" xr:uid="{0D372154-6C54-4B79-A1DA-15C881C120C6}"/>
    <cellStyle name="20% – paryškinimas 3 9 2" xfId="2088" xr:uid="{DBAC77A6-CB2D-4F21-950D-3549A36B2768}"/>
    <cellStyle name="20% – paryškinimas 3 9 2 2" xfId="4824" xr:uid="{D859ABC2-D369-4A5C-9BD2-F02DAC2E7293}"/>
    <cellStyle name="20% – paryškinimas 3 9 2 2 2" xfId="11664" xr:uid="{8A0154C9-46F4-40DE-BA18-B4843DAF11F9}"/>
    <cellStyle name="20% – paryškinimas 3 9 2 2 2 2" xfId="25344" xr:uid="{AB906AD9-6FA5-4753-B5EC-AD800309BE0F}"/>
    <cellStyle name="20% – paryškinimas 3 9 2 2 3" xfId="18504" xr:uid="{D48608D9-4FD2-43E6-A1BA-01C9BCF61D73}"/>
    <cellStyle name="20% – paryškinimas 3 9 2 3" xfId="8928" xr:uid="{28171187-4CF6-4C93-AFB1-BC7857C076BC}"/>
    <cellStyle name="20% – paryškinimas 3 9 2 3 2" xfId="22608" xr:uid="{507D0287-11B4-4D74-8AB6-7705A21BE1B5}"/>
    <cellStyle name="20% – paryškinimas 3 9 2 4" xfId="15768" xr:uid="{E15C4BAC-8DF7-42C7-9AB1-77AC2F7F50A4}"/>
    <cellStyle name="20% – paryškinimas 3 9 3" xfId="3456" xr:uid="{613F4E2D-8D6E-4E56-B679-3E7F19F88CFF}"/>
    <cellStyle name="20% – paryškinimas 3 9 3 2" xfId="10296" xr:uid="{536A3EA0-78F5-4395-8F77-26A03C5E3434}"/>
    <cellStyle name="20% – paryškinimas 3 9 3 2 2" xfId="23976" xr:uid="{24268540-C72C-4C04-A4DC-CE23A710F903}"/>
    <cellStyle name="20% – paryškinimas 3 9 3 3" xfId="17136" xr:uid="{9290C71B-B39D-41F0-8C5F-A086B16210E6}"/>
    <cellStyle name="20% – paryškinimas 3 9 4" xfId="6192" xr:uid="{187BE027-3E29-491B-A666-CDFEFD22D922}"/>
    <cellStyle name="20% – paryškinimas 3 9 4 2" xfId="13032" xr:uid="{F72AC832-BDCE-49F1-A557-EC00F23BF0A7}"/>
    <cellStyle name="20% – paryškinimas 3 9 4 2 2" xfId="26712" xr:uid="{A6174756-20EA-4749-B91E-FA2B40B5E218}"/>
    <cellStyle name="20% – paryškinimas 3 9 4 3" xfId="19872" xr:uid="{B6BD1C4E-9859-4E4F-B61E-D7E879692B78}"/>
    <cellStyle name="20% – paryškinimas 3 9 5" xfId="7560" xr:uid="{AF88E520-D8C5-4BD9-A87E-0FBBA751F9A1}"/>
    <cellStyle name="20% – paryškinimas 3 9 5 2" xfId="21240" xr:uid="{9ABB5C73-285C-447E-96C9-C678D61BEF0E}"/>
    <cellStyle name="20% – paryškinimas 3 9 6" xfId="14400" xr:uid="{6D36611D-D201-494F-939F-0EEB470C918F}"/>
    <cellStyle name="20% – paryškinimas 4" xfId="31" builtinId="42" customBuiltin="1"/>
    <cellStyle name="20% – paryškinimas 4 10" xfId="1407" xr:uid="{BF5B0A04-D603-45C3-B035-E69E31773BA6}"/>
    <cellStyle name="20% – paryškinimas 4 10 2" xfId="4143" xr:uid="{C7395E8F-DCF1-4F82-82E5-D0BAFF3BF216}"/>
    <cellStyle name="20% – paryškinimas 4 10 2 2" xfId="10983" xr:uid="{613F1D7D-18F5-4A7D-BC2A-A2D04BAFAE7F}"/>
    <cellStyle name="20% – paryškinimas 4 10 2 2 2" xfId="24663" xr:uid="{2E6B913A-677B-46E9-BF54-38834E222EB3}"/>
    <cellStyle name="20% – paryškinimas 4 10 2 3" xfId="17823" xr:uid="{113CFD45-7D72-4728-A167-04F107E87C18}"/>
    <cellStyle name="20% – paryškinimas 4 10 3" xfId="8247" xr:uid="{8770325C-966A-4FA1-BF66-DDC2802F9069}"/>
    <cellStyle name="20% – paryškinimas 4 10 3 2" xfId="21927" xr:uid="{8409FC57-C9C4-433E-97A6-7A9194EEB791}"/>
    <cellStyle name="20% – paryškinimas 4 10 4" xfId="15087" xr:uid="{F1C058B2-64AD-4D4F-8D2E-AE74EF99EA43}"/>
    <cellStyle name="20% – paryškinimas 4 11" xfId="2775" xr:uid="{26685D84-4FED-4FB7-86B3-48BC970C9E07}"/>
    <cellStyle name="20% – paryškinimas 4 11 2" xfId="9615" xr:uid="{AAA89F90-6FC3-4C5E-85AC-19F393C5A2DA}"/>
    <cellStyle name="20% – paryškinimas 4 11 2 2" xfId="23295" xr:uid="{3898DF52-3E33-4F9B-8C12-DA9F366CABB9}"/>
    <cellStyle name="20% – paryškinimas 4 11 3" xfId="16455" xr:uid="{65159D4B-4293-44E4-9BE7-895B91F488C0}"/>
    <cellStyle name="20% – paryškinimas 4 12" xfId="5511" xr:uid="{6FF11EE3-43C4-42DD-801F-35CA24767F33}"/>
    <cellStyle name="20% – paryškinimas 4 12 2" xfId="12351" xr:uid="{8441AF60-59A9-477E-AF97-6AA10774DB56}"/>
    <cellStyle name="20% – paryškinimas 4 12 2 2" xfId="26031" xr:uid="{96ADE24D-B98C-4730-B8E7-FE58ADB4187C}"/>
    <cellStyle name="20% – paryškinimas 4 12 3" xfId="19191" xr:uid="{18610A4F-5768-4B0F-BC5E-7066B73E01E1}"/>
    <cellStyle name="20% – paryškinimas 4 13" xfId="6879" xr:uid="{CCA16BDC-E343-4115-92BB-76E4D1C9CDAB}"/>
    <cellStyle name="20% – paryškinimas 4 13 2" xfId="20559" xr:uid="{069D42D8-DEB1-4535-A81B-A617FC72F0D8}"/>
    <cellStyle name="20% – paryškinimas 4 14" xfId="13719" xr:uid="{AC00DFD5-03D1-43D1-9144-41CB8C9A65E4}"/>
    <cellStyle name="20% – paryškinimas 4 2" xfId="54" xr:uid="{C5F4F895-0B4E-4C8D-BE1F-822B5DA455AA}"/>
    <cellStyle name="20% – paryškinimas 4 2 10" xfId="5530" xr:uid="{A23B9E7D-F6AF-455A-A051-0043EF91A8AF}"/>
    <cellStyle name="20% – paryškinimas 4 2 10 2" xfId="12370" xr:uid="{3E091FEF-2423-4BE2-9E40-B294539FA979}"/>
    <cellStyle name="20% – paryškinimas 4 2 10 2 2" xfId="26050" xr:uid="{1006F2C4-D021-466A-96F1-8804BA6ABC6C}"/>
    <cellStyle name="20% – paryškinimas 4 2 10 3" xfId="19210" xr:uid="{7EDF00ED-FCF6-431F-BD0C-0FF2D8A87118}"/>
    <cellStyle name="20% – paryškinimas 4 2 11" xfId="6898" xr:uid="{92FBD46B-E25D-4AFF-9F9C-AD27B900ED63}"/>
    <cellStyle name="20% – paryškinimas 4 2 11 2" xfId="20578" xr:uid="{BEAC23EB-F02F-47B3-BACC-7C828AAB7D5F}"/>
    <cellStyle name="20% – paryškinimas 4 2 12" xfId="13738" xr:uid="{80F4ED89-D5CD-4188-BBAB-258935CD7ABF}"/>
    <cellStyle name="20% – paryškinimas 4 2 2" xfId="112" xr:uid="{85CF602D-57E7-4709-ACA8-98DBEA207CAF}"/>
    <cellStyle name="20% – paryškinimas 4 2 2 2" xfId="227" xr:uid="{1C8E24A8-F788-4A0F-8A54-6DD415B0CBF8}"/>
    <cellStyle name="20% – paryškinimas 4 2 2 2 2" xfId="570" xr:uid="{DF07104E-239C-460C-97C2-144205408959}"/>
    <cellStyle name="20% – paryškinimas 4 2 2 2 2 2" xfId="1255" xr:uid="{84072C27-3893-484D-BA79-12B99AF6B03B}"/>
    <cellStyle name="20% – paryškinimas 4 2 2 2 2 2 2" xfId="2623" xr:uid="{1671B11C-812D-44A7-BE48-CC2BEFA8FA98}"/>
    <cellStyle name="20% – paryškinimas 4 2 2 2 2 2 2 2" xfId="5359" xr:uid="{57D3315D-BFCB-4199-A2E8-B4A5C6051393}"/>
    <cellStyle name="20% – paryškinimas 4 2 2 2 2 2 2 2 2" xfId="12199" xr:uid="{4384524C-3C38-4643-A394-B0C30E9EA5A0}"/>
    <cellStyle name="20% – paryškinimas 4 2 2 2 2 2 2 2 2 2" xfId="25879" xr:uid="{CDED8EA8-27F7-4BD7-A436-9ECA03C1E96A}"/>
    <cellStyle name="20% – paryškinimas 4 2 2 2 2 2 2 2 3" xfId="19039" xr:uid="{C8F614B5-81BD-453F-8964-DFCBE28D9AAA}"/>
    <cellStyle name="20% – paryškinimas 4 2 2 2 2 2 2 3" xfId="9463" xr:uid="{88D48A63-F160-47E2-A84C-4CA3AC74CAAD}"/>
    <cellStyle name="20% – paryškinimas 4 2 2 2 2 2 2 3 2" xfId="23143" xr:uid="{E622536F-6B77-4245-99A8-FF50C276E959}"/>
    <cellStyle name="20% – paryškinimas 4 2 2 2 2 2 2 4" xfId="16303" xr:uid="{EBCD59A6-F6FF-4B87-B786-18239B0ABC5A}"/>
    <cellStyle name="20% – paryškinimas 4 2 2 2 2 2 3" xfId="3991" xr:uid="{16A41719-B001-4CAF-8627-489CFFB8AC89}"/>
    <cellStyle name="20% – paryškinimas 4 2 2 2 2 2 3 2" xfId="10831" xr:uid="{C7363A85-A933-4DDB-B195-02EA595B4A87}"/>
    <cellStyle name="20% – paryškinimas 4 2 2 2 2 2 3 2 2" xfId="24511" xr:uid="{9F872CD1-271B-4E1D-BAD3-86B4DDBC6C5B}"/>
    <cellStyle name="20% – paryškinimas 4 2 2 2 2 2 3 3" xfId="17671" xr:uid="{AFF51CC4-47DB-4EE1-AA53-1CB437470A86}"/>
    <cellStyle name="20% – paryškinimas 4 2 2 2 2 2 4" xfId="6727" xr:uid="{95ACE3CC-3B13-490A-B25D-7FD832B76878}"/>
    <cellStyle name="20% – paryškinimas 4 2 2 2 2 2 4 2" xfId="13567" xr:uid="{CD0E4B8F-7155-4BF3-9DF0-8FE98007DF66}"/>
    <cellStyle name="20% – paryškinimas 4 2 2 2 2 2 4 2 2" xfId="27247" xr:uid="{B9338D06-D36D-4844-AC13-3CBF0F15180B}"/>
    <cellStyle name="20% – paryškinimas 4 2 2 2 2 2 4 3" xfId="20407" xr:uid="{8805404E-B73C-4A83-8C7C-F12E992F37F2}"/>
    <cellStyle name="20% – paryškinimas 4 2 2 2 2 2 5" xfId="8095" xr:uid="{A218BF71-69FE-46B2-9338-62475CAB1938}"/>
    <cellStyle name="20% – paryškinimas 4 2 2 2 2 2 5 2" xfId="21775" xr:uid="{EA7B1F42-4C8F-4038-AE8C-7ED16E4145FA}"/>
    <cellStyle name="20% – paryškinimas 4 2 2 2 2 2 6" xfId="14935" xr:uid="{308B8FBC-6729-4AAF-BD28-3F8FF470CFB5}"/>
    <cellStyle name="20% – paryškinimas 4 2 2 2 2 3" xfId="1939" xr:uid="{BD1FFCE8-59E7-48CF-B1C8-74C2EC9A1779}"/>
    <cellStyle name="20% – paryškinimas 4 2 2 2 2 3 2" xfId="4675" xr:uid="{477C71C5-0F7D-4243-8B6A-E4163640CACE}"/>
    <cellStyle name="20% – paryškinimas 4 2 2 2 2 3 2 2" xfId="11515" xr:uid="{C30BFADA-B9A4-46EC-9FEF-76998DB66039}"/>
    <cellStyle name="20% – paryškinimas 4 2 2 2 2 3 2 2 2" xfId="25195" xr:uid="{FF9E6F22-73EC-456E-B339-4AEB2C652094}"/>
    <cellStyle name="20% – paryškinimas 4 2 2 2 2 3 2 3" xfId="18355" xr:uid="{8B6DE8E0-B1FE-475D-8BDC-2FA748192576}"/>
    <cellStyle name="20% – paryškinimas 4 2 2 2 2 3 3" xfId="8779" xr:uid="{B1FC90F4-B0C9-487B-9DA4-80C8EAC36790}"/>
    <cellStyle name="20% – paryškinimas 4 2 2 2 2 3 3 2" xfId="22459" xr:uid="{A53D7C37-6EAF-4803-8251-6ED91C02C840}"/>
    <cellStyle name="20% – paryškinimas 4 2 2 2 2 3 4" xfId="15619" xr:uid="{ED542947-76D0-47C4-AC89-EEF53AA0472E}"/>
    <cellStyle name="20% – paryškinimas 4 2 2 2 2 4" xfId="3307" xr:uid="{F64805F3-C5A9-41B0-BD28-FE3240D25938}"/>
    <cellStyle name="20% – paryškinimas 4 2 2 2 2 4 2" xfId="10147" xr:uid="{47B6113F-34BC-45B3-B379-01F51CFAFE4B}"/>
    <cellStyle name="20% – paryškinimas 4 2 2 2 2 4 2 2" xfId="23827" xr:uid="{A2FA3C1B-06D6-4301-8398-E0016718D5C1}"/>
    <cellStyle name="20% – paryškinimas 4 2 2 2 2 4 3" xfId="16987" xr:uid="{EB8CD3D8-B6C3-4F47-98A0-82310BE722DE}"/>
    <cellStyle name="20% – paryškinimas 4 2 2 2 2 5" xfId="6043" xr:uid="{FEC5AB5D-F00A-40C3-A667-408995ADAC7A}"/>
    <cellStyle name="20% – paryškinimas 4 2 2 2 2 5 2" xfId="12883" xr:uid="{B9352B62-C18A-4C1F-8245-030194B43C88}"/>
    <cellStyle name="20% – paryškinimas 4 2 2 2 2 5 2 2" xfId="26563" xr:uid="{12FD8C4C-D333-43C0-B28D-869423EF15DF}"/>
    <cellStyle name="20% – paryškinimas 4 2 2 2 2 5 3" xfId="19723" xr:uid="{297E99FF-B9D0-4C0A-A464-207524AE110B}"/>
    <cellStyle name="20% – paryškinimas 4 2 2 2 2 6" xfId="7411" xr:uid="{CBE9554D-9D0B-465A-BA85-BD1A411D5B6A}"/>
    <cellStyle name="20% – paryškinimas 4 2 2 2 2 6 2" xfId="21091" xr:uid="{A4D8A129-82EC-460F-861C-414F61BFFC02}"/>
    <cellStyle name="20% – paryškinimas 4 2 2 2 2 7" xfId="14251" xr:uid="{AEF4E6BF-E78D-48D9-83AB-F2FB54DF6C73}"/>
    <cellStyle name="20% – paryškinimas 4 2 2 2 3" xfId="913" xr:uid="{2A371264-CEE1-4323-92EF-00F44765080C}"/>
    <cellStyle name="20% – paryškinimas 4 2 2 2 3 2" xfId="2281" xr:uid="{4487A7DD-9258-431F-B3C0-D7B3AA42ABD2}"/>
    <cellStyle name="20% – paryškinimas 4 2 2 2 3 2 2" xfId="5017" xr:uid="{2B061ADF-AA04-47B9-857C-A89AADF84F11}"/>
    <cellStyle name="20% – paryškinimas 4 2 2 2 3 2 2 2" xfId="11857" xr:uid="{E79E9A40-48AC-43E3-8C4E-FE8CD3F36141}"/>
    <cellStyle name="20% – paryškinimas 4 2 2 2 3 2 2 2 2" xfId="25537" xr:uid="{BFFC36B8-AAA4-4D07-90A7-0A05E4861A75}"/>
    <cellStyle name="20% – paryškinimas 4 2 2 2 3 2 2 3" xfId="18697" xr:uid="{4E51A11D-A7B3-4EA2-90B4-D37163F13D2A}"/>
    <cellStyle name="20% – paryškinimas 4 2 2 2 3 2 3" xfId="9121" xr:uid="{EBF7EC0B-ADD4-4C9D-82CA-72E354FE0A27}"/>
    <cellStyle name="20% – paryškinimas 4 2 2 2 3 2 3 2" xfId="22801" xr:uid="{311FEAFD-3014-4DD0-8D39-E946E71E9719}"/>
    <cellStyle name="20% – paryškinimas 4 2 2 2 3 2 4" xfId="15961" xr:uid="{1F3FE9A6-D23A-4B51-8FF7-B5CF203A634E}"/>
    <cellStyle name="20% – paryškinimas 4 2 2 2 3 3" xfId="3649" xr:uid="{D3976473-BA49-4BEF-8E7F-B112D348A4D9}"/>
    <cellStyle name="20% – paryškinimas 4 2 2 2 3 3 2" xfId="10489" xr:uid="{77EBFBBD-08A0-4972-BC07-C3D3DD909897}"/>
    <cellStyle name="20% – paryškinimas 4 2 2 2 3 3 2 2" xfId="24169" xr:uid="{B736C8CF-019B-4344-B99C-B1FEB64E9EB3}"/>
    <cellStyle name="20% – paryškinimas 4 2 2 2 3 3 3" xfId="17329" xr:uid="{23062CC2-900D-4E18-B01C-24696CF46701}"/>
    <cellStyle name="20% – paryškinimas 4 2 2 2 3 4" xfId="6385" xr:uid="{529BDA32-5E35-49DF-B133-B9EC5315BB24}"/>
    <cellStyle name="20% – paryškinimas 4 2 2 2 3 4 2" xfId="13225" xr:uid="{11FA7E6B-E1E2-48B2-BB04-22FA6D35B745}"/>
    <cellStyle name="20% – paryškinimas 4 2 2 2 3 4 2 2" xfId="26905" xr:uid="{73039EC8-9833-4449-AE21-DFF63EC5F8F9}"/>
    <cellStyle name="20% – paryškinimas 4 2 2 2 3 4 3" xfId="20065" xr:uid="{F8E2906C-2D0D-4858-A1BC-29785C8501BD}"/>
    <cellStyle name="20% – paryškinimas 4 2 2 2 3 5" xfId="7753" xr:uid="{BE53EB9F-6073-4B20-8A10-F58A66A681BD}"/>
    <cellStyle name="20% – paryškinimas 4 2 2 2 3 5 2" xfId="21433" xr:uid="{B0A7B722-F164-4262-9F5C-5933983B39F4}"/>
    <cellStyle name="20% – paryškinimas 4 2 2 2 3 6" xfId="14593" xr:uid="{94EBE3B5-F5EF-49E0-865E-CBF154377252}"/>
    <cellStyle name="20% – paryškinimas 4 2 2 2 4" xfId="1597" xr:uid="{6773DFAA-BFF7-479D-B9C8-B98153750E43}"/>
    <cellStyle name="20% – paryškinimas 4 2 2 2 4 2" xfId="4333" xr:uid="{B54EAA04-65AD-40EB-87FC-5551F77FA261}"/>
    <cellStyle name="20% – paryškinimas 4 2 2 2 4 2 2" xfId="11173" xr:uid="{8E6C521B-D895-4CB1-8F30-6B1C5D5CC9F9}"/>
    <cellStyle name="20% – paryškinimas 4 2 2 2 4 2 2 2" xfId="24853" xr:uid="{C0269B5B-3969-4E2F-AF8F-E1315DEB0B4A}"/>
    <cellStyle name="20% – paryškinimas 4 2 2 2 4 2 3" xfId="18013" xr:uid="{F0B983A1-BC60-4D41-9B5C-B33D9FF2E7A9}"/>
    <cellStyle name="20% – paryškinimas 4 2 2 2 4 3" xfId="8437" xr:uid="{B27E64E4-9641-4164-9758-548A55E11FCB}"/>
    <cellStyle name="20% – paryškinimas 4 2 2 2 4 3 2" xfId="22117" xr:uid="{B27EB379-CD33-41A2-83D0-A3CDCE6B45E1}"/>
    <cellStyle name="20% – paryškinimas 4 2 2 2 4 4" xfId="15277" xr:uid="{DC69107E-C579-47F6-987C-E18650B61C0D}"/>
    <cellStyle name="20% – paryškinimas 4 2 2 2 5" xfId="2965" xr:uid="{FBC78B54-D911-4F63-A752-3FD88BC1558F}"/>
    <cellStyle name="20% – paryškinimas 4 2 2 2 5 2" xfId="9805" xr:uid="{5044C1CF-47C7-49C7-A5F2-A8B843D27B14}"/>
    <cellStyle name="20% – paryškinimas 4 2 2 2 5 2 2" xfId="23485" xr:uid="{8330942E-7DED-4ABA-91D7-76CBD8F63F97}"/>
    <cellStyle name="20% – paryškinimas 4 2 2 2 5 3" xfId="16645" xr:uid="{94986249-78EF-483A-998F-D4571DE12F38}"/>
    <cellStyle name="20% – paryškinimas 4 2 2 2 6" xfId="5701" xr:uid="{4D94E496-B50D-4B08-AC50-E10AA313B0F7}"/>
    <cellStyle name="20% – paryškinimas 4 2 2 2 6 2" xfId="12541" xr:uid="{177F6670-F4AE-4E3F-9988-D5D6A93E7211}"/>
    <cellStyle name="20% – paryškinimas 4 2 2 2 6 2 2" xfId="26221" xr:uid="{EAD890DA-51DF-4A0E-AE6A-E25250909217}"/>
    <cellStyle name="20% – paryškinimas 4 2 2 2 6 3" xfId="19381" xr:uid="{549CE351-359C-459D-9576-75F18930E3E9}"/>
    <cellStyle name="20% – paryškinimas 4 2 2 2 7" xfId="7069" xr:uid="{544E0295-4A48-4D5B-8139-079C9485ED88}"/>
    <cellStyle name="20% – paryškinimas 4 2 2 2 7 2" xfId="20749" xr:uid="{02C55C70-CE8F-46F5-BBF8-95CC280BB745}"/>
    <cellStyle name="20% – paryškinimas 4 2 2 2 8" xfId="13909" xr:uid="{45C5E34F-9A2F-4A88-B5C1-769A7B46EDA6}"/>
    <cellStyle name="20% – paryškinimas 4 2 2 3" xfId="456" xr:uid="{F691D12A-1F9F-4F9A-95A6-86F0F6960739}"/>
    <cellStyle name="20% – paryškinimas 4 2 2 3 2" xfId="1141" xr:uid="{EA3AB20A-6DA9-4B3C-B16B-299BC0656702}"/>
    <cellStyle name="20% – paryškinimas 4 2 2 3 2 2" xfId="2509" xr:uid="{0681519F-2531-4315-A429-EF33CFAF9C26}"/>
    <cellStyle name="20% – paryškinimas 4 2 2 3 2 2 2" xfId="5245" xr:uid="{375C6522-7A4C-4F8F-818E-C54C68400D0B}"/>
    <cellStyle name="20% – paryškinimas 4 2 2 3 2 2 2 2" xfId="12085" xr:uid="{8F855A22-20EA-4C41-9896-09285A2E9E68}"/>
    <cellStyle name="20% – paryškinimas 4 2 2 3 2 2 2 2 2" xfId="25765" xr:uid="{95521973-1B34-497E-9A10-D1DF80127F9D}"/>
    <cellStyle name="20% – paryškinimas 4 2 2 3 2 2 2 3" xfId="18925" xr:uid="{31815771-6349-4210-98CB-C1D41079648B}"/>
    <cellStyle name="20% – paryškinimas 4 2 2 3 2 2 3" xfId="9349" xr:uid="{3B056A1D-0383-4D38-9492-77F9ABF0C4DE}"/>
    <cellStyle name="20% – paryškinimas 4 2 2 3 2 2 3 2" xfId="23029" xr:uid="{2B14C28D-658C-4007-90A1-13A9EBC0BB05}"/>
    <cellStyle name="20% – paryškinimas 4 2 2 3 2 2 4" xfId="16189" xr:uid="{BF5512B7-C285-449E-B97C-1409EB350BBA}"/>
    <cellStyle name="20% – paryškinimas 4 2 2 3 2 3" xfId="3877" xr:uid="{CFB8A8E0-4E04-4F41-9DE8-9CD350751644}"/>
    <cellStyle name="20% – paryškinimas 4 2 2 3 2 3 2" xfId="10717" xr:uid="{BEF4C60D-AD57-4BE3-AC21-DA1FC3EE87F8}"/>
    <cellStyle name="20% – paryškinimas 4 2 2 3 2 3 2 2" xfId="24397" xr:uid="{ABDEC770-D090-481E-9EA2-FA404416A58F}"/>
    <cellStyle name="20% – paryškinimas 4 2 2 3 2 3 3" xfId="17557" xr:uid="{C65E8492-2C5C-40F7-A897-C22E7C2CC76B}"/>
    <cellStyle name="20% – paryškinimas 4 2 2 3 2 4" xfId="6613" xr:uid="{0CEC2009-D834-45DB-AF7F-928D3AE9F897}"/>
    <cellStyle name="20% – paryškinimas 4 2 2 3 2 4 2" xfId="13453" xr:uid="{C6A2752D-84A5-4242-A8D8-6EE56B38375E}"/>
    <cellStyle name="20% – paryškinimas 4 2 2 3 2 4 2 2" xfId="27133" xr:uid="{3425FAF3-F9EC-4AEA-93ED-32E7F04F5E47}"/>
    <cellStyle name="20% – paryškinimas 4 2 2 3 2 4 3" xfId="20293" xr:uid="{C4ABF6B9-C7B3-44B0-9071-6DA50BC4DD24}"/>
    <cellStyle name="20% – paryškinimas 4 2 2 3 2 5" xfId="7981" xr:uid="{A4F5D645-4DB7-4ECE-A83F-9DC4DD918220}"/>
    <cellStyle name="20% – paryškinimas 4 2 2 3 2 5 2" xfId="21661" xr:uid="{FCF79BE2-EE2E-462B-A9C3-EB0547803D77}"/>
    <cellStyle name="20% – paryškinimas 4 2 2 3 2 6" xfId="14821" xr:uid="{26E4532C-326D-44D2-A687-72656BFA49B3}"/>
    <cellStyle name="20% – paryškinimas 4 2 2 3 3" xfId="1825" xr:uid="{A02FF1DE-1859-43EA-B617-5F0A13B0333D}"/>
    <cellStyle name="20% – paryškinimas 4 2 2 3 3 2" xfId="4561" xr:uid="{D220397D-BF53-49F9-BFD2-F2403A780582}"/>
    <cellStyle name="20% – paryškinimas 4 2 2 3 3 2 2" xfId="11401" xr:uid="{9ABB14DA-8F32-49C5-ABBA-465F1FB078EC}"/>
    <cellStyle name="20% – paryškinimas 4 2 2 3 3 2 2 2" xfId="25081" xr:uid="{1E74404D-8766-4067-8E40-886A69118D7B}"/>
    <cellStyle name="20% – paryškinimas 4 2 2 3 3 2 3" xfId="18241" xr:uid="{FD117345-863F-4CF4-9684-988A473675BC}"/>
    <cellStyle name="20% – paryškinimas 4 2 2 3 3 3" xfId="8665" xr:uid="{779FC4AD-AFA1-4076-945C-E416B458C5D3}"/>
    <cellStyle name="20% – paryškinimas 4 2 2 3 3 3 2" xfId="22345" xr:uid="{533B9369-C27B-4B8A-9EAB-4ED3FA854B94}"/>
    <cellStyle name="20% – paryškinimas 4 2 2 3 3 4" xfId="15505" xr:uid="{DCD6F3AB-0279-4040-A499-CB6BD5F4FFBF}"/>
    <cellStyle name="20% – paryškinimas 4 2 2 3 4" xfId="3193" xr:uid="{109565BE-3E93-4365-AEBC-281B1334B237}"/>
    <cellStyle name="20% – paryškinimas 4 2 2 3 4 2" xfId="10033" xr:uid="{5372A71E-C580-4A72-B326-A3661BE5DAC2}"/>
    <cellStyle name="20% – paryškinimas 4 2 2 3 4 2 2" xfId="23713" xr:uid="{B48B087F-AAD9-475B-B43E-C24FDC527D22}"/>
    <cellStyle name="20% – paryškinimas 4 2 2 3 4 3" xfId="16873" xr:uid="{BB9E57E4-BEC3-49F4-9BCF-4AB6BB82D511}"/>
    <cellStyle name="20% – paryškinimas 4 2 2 3 5" xfId="5929" xr:uid="{9D982B0D-0184-4A81-B868-A693566CE77D}"/>
    <cellStyle name="20% – paryškinimas 4 2 2 3 5 2" xfId="12769" xr:uid="{4CDDAF75-086B-4315-BB5E-B772814A80DB}"/>
    <cellStyle name="20% – paryškinimas 4 2 2 3 5 2 2" xfId="26449" xr:uid="{EF789AD7-8CF7-450C-B592-932C9FA5FE76}"/>
    <cellStyle name="20% – paryškinimas 4 2 2 3 5 3" xfId="19609" xr:uid="{F5C5D525-DA06-451D-9FC0-82E55F0BCBCF}"/>
    <cellStyle name="20% – paryškinimas 4 2 2 3 6" xfId="7297" xr:uid="{84602417-B8DD-4418-A418-2E1C87CD4E57}"/>
    <cellStyle name="20% – paryškinimas 4 2 2 3 6 2" xfId="20977" xr:uid="{4B22A312-7456-4BB9-8FBA-FE4ABA5D97B8}"/>
    <cellStyle name="20% – paryškinimas 4 2 2 3 7" xfId="14137" xr:uid="{5DC70A58-9ED5-487E-B016-47187AB9A648}"/>
    <cellStyle name="20% – paryškinimas 4 2 2 4" xfId="799" xr:uid="{9E806E7F-286A-4A21-BCAC-99695ECEDD81}"/>
    <cellStyle name="20% – paryškinimas 4 2 2 4 2" xfId="2167" xr:uid="{99535992-0818-486D-B552-4CE195D889EA}"/>
    <cellStyle name="20% – paryškinimas 4 2 2 4 2 2" xfId="4903" xr:uid="{FE4CEFD8-E499-4FFA-9457-14F847972B60}"/>
    <cellStyle name="20% – paryškinimas 4 2 2 4 2 2 2" xfId="11743" xr:uid="{10E706D6-C613-4340-9BBA-50AF0815C9D3}"/>
    <cellStyle name="20% – paryškinimas 4 2 2 4 2 2 2 2" xfId="25423" xr:uid="{065BBE9E-C972-4019-AEF9-9F13B192F318}"/>
    <cellStyle name="20% – paryškinimas 4 2 2 4 2 2 3" xfId="18583" xr:uid="{14915A9E-4A11-4B84-A5F3-8374601F3CB2}"/>
    <cellStyle name="20% – paryškinimas 4 2 2 4 2 3" xfId="9007" xr:uid="{9D0EE2B7-15F6-4808-9383-E41A1A10E0FF}"/>
    <cellStyle name="20% – paryškinimas 4 2 2 4 2 3 2" xfId="22687" xr:uid="{571EA5E2-55A2-49E2-A0B6-B9F2A0F54D91}"/>
    <cellStyle name="20% – paryškinimas 4 2 2 4 2 4" xfId="15847" xr:uid="{22DADA67-8692-4F0D-AD68-BBEE80ECB8ED}"/>
    <cellStyle name="20% – paryškinimas 4 2 2 4 3" xfId="3535" xr:uid="{998BABD3-EF77-4876-BA9E-B3AEB575A920}"/>
    <cellStyle name="20% – paryškinimas 4 2 2 4 3 2" xfId="10375" xr:uid="{F4D4E1FE-9F8C-4E7F-A3F0-E62291ACB028}"/>
    <cellStyle name="20% – paryškinimas 4 2 2 4 3 2 2" xfId="24055" xr:uid="{7DE6E760-08D7-4292-8581-4FDEE207B9C9}"/>
    <cellStyle name="20% – paryškinimas 4 2 2 4 3 3" xfId="17215" xr:uid="{3F6F5AFA-7782-4A6B-ACA6-396CF6E3D72A}"/>
    <cellStyle name="20% – paryškinimas 4 2 2 4 4" xfId="6271" xr:uid="{6D8E704F-3171-4E74-8406-8CF4E85D6841}"/>
    <cellStyle name="20% – paryškinimas 4 2 2 4 4 2" xfId="13111" xr:uid="{30EEF392-0812-4583-AACF-C7E74005AB94}"/>
    <cellStyle name="20% – paryškinimas 4 2 2 4 4 2 2" xfId="26791" xr:uid="{35BE1E94-CC3D-4754-8F62-A9D2AE6D800C}"/>
    <cellStyle name="20% – paryškinimas 4 2 2 4 4 3" xfId="19951" xr:uid="{8D403419-E100-43AC-A6B0-CBF008F3315B}"/>
    <cellStyle name="20% – paryškinimas 4 2 2 4 5" xfId="7639" xr:uid="{14C9E076-5FB6-4981-9856-ABA1414060A4}"/>
    <cellStyle name="20% – paryškinimas 4 2 2 4 5 2" xfId="21319" xr:uid="{EF9D922C-2B9D-4A64-B70E-59C93573B746}"/>
    <cellStyle name="20% – paryškinimas 4 2 2 4 6" xfId="14479" xr:uid="{047A0FDF-A8BC-4C0D-9C08-6CC6914A1D0F}"/>
    <cellStyle name="20% – paryškinimas 4 2 2 5" xfId="1483" xr:uid="{24CB4ED5-FA25-4371-8164-B4D696684D93}"/>
    <cellStyle name="20% – paryškinimas 4 2 2 5 2" xfId="4219" xr:uid="{62333560-43EF-4119-8BD4-2AEC5DCF4C11}"/>
    <cellStyle name="20% – paryškinimas 4 2 2 5 2 2" xfId="11059" xr:uid="{82C6D50F-6CE0-4EF1-8553-B6708179BB39}"/>
    <cellStyle name="20% – paryškinimas 4 2 2 5 2 2 2" xfId="24739" xr:uid="{074C8D54-BFF6-41DF-9AEB-01C2D11583F1}"/>
    <cellStyle name="20% – paryškinimas 4 2 2 5 2 3" xfId="17899" xr:uid="{7BBD5BE8-EB5B-4319-9FCA-7F2CE54B281D}"/>
    <cellStyle name="20% – paryškinimas 4 2 2 5 3" xfId="8323" xr:uid="{9304A6CB-33DE-4F6F-88A9-8BBCC5E9FA33}"/>
    <cellStyle name="20% – paryškinimas 4 2 2 5 3 2" xfId="22003" xr:uid="{9E00B070-5B74-4C26-BC05-B5A59A14A148}"/>
    <cellStyle name="20% – paryškinimas 4 2 2 5 4" xfId="15163" xr:uid="{027C8161-8FF8-41AB-A947-63B9F5991F8E}"/>
    <cellStyle name="20% – paryškinimas 4 2 2 6" xfId="2851" xr:uid="{E10208CD-F6DF-439A-9D30-7A38539EE4A0}"/>
    <cellStyle name="20% – paryškinimas 4 2 2 6 2" xfId="9691" xr:uid="{80678A6C-2B41-43DC-9DA3-3554BE164FF8}"/>
    <cellStyle name="20% – paryškinimas 4 2 2 6 2 2" xfId="23371" xr:uid="{F749F0EC-6C00-4BA0-94A0-CF5DE68FEB79}"/>
    <cellStyle name="20% – paryškinimas 4 2 2 6 3" xfId="16531" xr:uid="{02F8B6F6-D619-4CC8-A82C-911FDD8A026D}"/>
    <cellStyle name="20% – paryškinimas 4 2 2 7" xfId="5587" xr:uid="{4EE2724F-D311-45FA-BDEC-6E92F92A276B}"/>
    <cellStyle name="20% – paryškinimas 4 2 2 7 2" xfId="12427" xr:uid="{84D4C728-4B9F-4DA0-BDA2-96B9AF449886}"/>
    <cellStyle name="20% – paryškinimas 4 2 2 7 2 2" xfId="26107" xr:uid="{C174EA09-A6D7-417A-A9E8-A04C12E2D82A}"/>
    <cellStyle name="20% – paryškinimas 4 2 2 7 3" xfId="19267" xr:uid="{159A987A-4845-4093-A8E6-6C4AE35E072B}"/>
    <cellStyle name="20% – paryškinimas 4 2 2 8" xfId="6955" xr:uid="{C167B632-1968-4D9A-A209-2DDD19627CA1}"/>
    <cellStyle name="20% – paryškinimas 4 2 2 8 2" xfId="20635" xr:uid="{9F6EB304-8A95-41A4-85F1-EE727D18DAAB}"/>
    <cellStyle name="20% – paryškinimas 4 2 2 9" xfId="13795" xr:uid="{9E9AF1EB-FAD6-4BC7-8D2C-194DA344A0E2}"/>
    <cellStyle name="20% – paryškinimas 4 2 3" xfId="169" xr:uid="{C24D27CF-1893-43F1-8DA6-D3180ABC10C1}"/>
    <cellStyle name="20% – paryškinimas 4 2 3 2" xfId="513" xr:uid="{D63927A4-76F6-4347-AAA8-90618405D514}"/>
    <cellStyle name="20% – paryškinimas 4 2 3 2 2" xfId="1198" xr:uid="{B33E54A1-5DB9-4DBA-B491-E246E219D677}"/>
    <cellStyle name="20% – paryškinimas 4 2 3 2 2 2" xfId="2566" xr:uid="{A2302CD1-073B-4E3D-9477-383286052CCE}"/>
    <cellStyle name="20% – paryškinimas 4 2 3 2 2 2 2" xfId="5302" xr:uid="{088E5CF9-F009-465D-B82E-E7D3E7F5879C}"/>
    <cellStyle name="20% – paryškinimas 4 2 3 2 2 2 2 2" xfId="12142" xr:uid="{08DF2DB7-F010-4EE9-9905-2333619E8FB5}"/>
    <cellStyle name="20% – paryškinimas 4 2 3 2 2 2 2 2 2" xfId="25822" xr:uid="{934671E8-55F9-451A-BF45-E97886568C2C}"/>
    <cellStyle name="20% – paryškinimas 4 2 3 2 2 2 2 3" xfId="18982" xr:uid="{FFBF28B3-7172-45A5-AFCE-FB867B74D5FF}"/>
    <cellStyle name="20% – paryškinimas 4 2 3 2 2 2 3" xfId="9406" xr:uid="{9EA5DA85-ACC8-467D-941A-ADFA30A0266B}"/>
    <cellStyle name="20% – paryškinimas 4 2 3 2 2 2 3 2" xfId="23086" xr:uid="{A20F6D26-93B0-4879-97DD-37A1EF1493F3}"/>
    <cellStyle name="20% – paryškinimas 4 2 3 2 2 2 4" xfId="16246" xr:uid="{31B6C1E3-FEE2-4E49-B397-7F0CBA3459E8}"/>
    <cellStyle name="20% – paryškinimas 4 2 3 2 2 3" xfId="3934" xr:uid="{7CA6753A-A6A9-4A8A-871B-283B5D049459}"/>
    <cellStyle name="20% – paryškinimas 4 2 3 2 2 3 2" xfId="10774" xr:uid="{751053EB-3D17-4D53-804F-05275F783ECC}"/>
    <cellStyle name="20% – paryškinimas 4 2 3 2 2 3 2 2" xfId="24454" xr:uid="{5531F560-43C2-4BB1-B1E4-86A7899C5125}"/>
    <cellStyle name="20% – paryškinimas 4 2 3 2 2 3 3" xfId="17614" xr:uid="{5D26B3CF-631A-484D-99A5-5D647D36E1CA}"/>
    <cellStyle name="20% – paryškinimas 4 2 3 2 2 4" xfId="6670" xr:uid="{5D3D415C-490D-442D-80A6-8376734F7B16}"/>
    <cellStyle name="20% – paryškinimas 4 2 3 2 2 4 2" xfId="13510" xr:uid="{5DA96D3D-6B0D-4D7D-BA36-CFBFEC83A506}"/>
    <cellStyle name="20% – paryškinimas 4 2 3 2 2 4 2 2" xfId="27190" xr:uid="{BA53B895-F01D-46E2-A9F9-784079B78DBF}"/>
    <cellStyle name="20% – paryškinimas 4 2 3 2 2 4 3" xfId="20350" xr:uid="{236F1634-9AA8-4AD1-8DF1-8AD7CE1BD634}"/>
    <cellStyle name="20% – paryškinimas 4 2 3 2 2 5" xfId="8038" xr:uid="{019F5A96-47E1-4552-A05E-27F49FAD8FE4}"/>
    <cellStyle name="20% – paryškinimas 4 2 3 2 2 5 2" xfId="21718" xr:uid="{2AAA21DB-BB9F-4C5D-842A-1EF9869C833B}"/>
    <cellStyle name="20% – paryškinimas 4 2 3 2 2 6" xfId="14878" xr:uid="{F98173FF-E4CB-422B-9450-C72F9A764D04}"/>
    <cellStyle name="20% – paryškinimas 4 2 3 2 3" xfId="1882" xr:uid="{BF7DD455-0A23-4E80-AC82-9B01CBCE5FA8}"/>
    <cellStyle name="20% – paryškinimas 4 2 3 2 3 2" xfId="4618" xr:uid="{5A9ABFA8-C718-4886-A9A8-010655BCB1CD}"/>
    <cellStyle name="20% – paryškinimas 4 2 3 2 3 2 2" xfId="11458" xr:uid="{5CB2FDA7-B70F-47F3-88AF-8D12A19D96FC}"/>
    <cellStyle name="20% – paryškinimas 4 2 3 2 3 2 2 2" xfId="25138" xr:uid="{D14CD293-ADE7-406D-AB30-F2F1B0AE3EDA}"/>
    <cellStyle name="20% – paryškinimas 4 2 3 2 3 2 3" xfId="18298" xr:uid="{8B07755B-5CEC-48BC-A2C9-0F688477890B}"/>
    <cellStyle name="20% – paryškinimas 4 2 3 2 3 3" xfId="8722" xr:uid="{17E84C37-D554-4730-9883-AE4CA2AF3715}"/>
    <cellStyle name="20% – paryškinimas 4 2 3 2 3 3 2" xfId="22402" xr:uid="{21A0B152-B115-4818-BA93-FEA1BA349B8B}"/>
    <cellStyle name="20% – paryškinimas 4 2 3 2 3 4" xfId="15562" xr:uid="{2439E4FA-0458-4B5A-A079-6F115EC45AD5}"/>
    <cellStyle name="20% – paryškinimas 4 2 3 2 4" xfId="3250" xr:uid="{1AC20322-F1B5-43FC-81B6-FEB8DC41A266}"/>
    <cellStyle name="20% – paryškinimas 4 2 3 2 4 2" xfId="10090" xr:uid="{361B1BD7-557E-41D4-98A7-4463D3F50CEB}"/>
    <cellStyle name="20% – paryškinimas 4 2 3 2 4 2 2" xfId="23770" xr:uid="{64F1C7F7-4A73-4EE1-A566-DE11944A5163}"/>
    <cellStyle name="20% – paryškinimas 4 2 3 2 4 3" xfId="16930" xr:uid="{21D89C28-C507-499E-AC14-8FEBEBABFA4F}"/>
    <cellStyle name="20% – paryškinimas 4 2 3 2 5" xfId="5986" xr:uid="{410E570F-8865-4F4D-A58C-C9CE04746B61}"/>
    <cellStyle name="20% – paryškinimas 4 2 3 2 5 2" xfId="12826" xr:uid="{3FFB76DD-F129-416A-AB53-A01633702CF1}"/>
    <cellStyle name="20% – paryškinimas 4 2 3 2 5 2 2" xfId="26506" xr:uid="{197A1B44-51C6-452A-9408-5CA8094DBE1D}"/>
    <cellStyle name="20% – paryškinimas 4 2 3 2 5 3" xfId="19666" xr:uid="{F9CB4244-62BE-4E3D-A567-1DF60DC017E0}"/>
    <cellStyle name="20% – paryškinimas 4 2 3 2 6" xfId="7354" xr:uid="{2A04B737-0C9A-442B-BBBB-C431306003A4}"/>
    <cellStyle name="20% – paryškinimas 4 2 3 2 6 2" xfId="21034" xr:uid="{53498130-3B04-49D7-BF96-491AD3E151CC}"/>
    <cellStyle name="20% – paryškinimas 4 2 3 2 7" xfId="14194" xr:uid="{B94FDA5F-B8E7-4FDB-80C0-C01C3D9E9BE7}"/>
    <cellStyle name="20% – paryškinimas 4 2 3 3" xfId="856" xr:uid="{1E345D72-6C68-4874-ACB0-604EDB1ED9BE}"/>
    <cellStyle name="20% – paryškinimas 4 2 3 3 2" xfId="2224" xr:uid="{37AE7456-5D39-4DAE-A4CF-3570AA5C8C41}"/>
    <cellStyle name="20% – paryškinimas 4 2 3 3 2 2" xfId="4960" xr:uid="{85A02EFF-6F6C-4188-8067-0F0989E184A9}"/>
    <cellStyle name="20% – paryškinimas 4 2 3 3 2 2 2" xfId="11800" xr:uid="{B772E41A-895E-4E23-9029-B918109B21F1}"/>
    <cellStyle name="20% – paryškinimas 4 2 3 3 2 2 2 2" xfId="25480" xr:uid="{14250823-D61A-44F1-9071-0107F914B2B4}"/>
    <cellStyle name="20% – paryškinimas 4 2 3 3 2 2 3" xfId="18640" xr:uid="{2118BB07-AA6D-44A4-A1C2-627597A0C352}"/>
    <cellStyle name="20% – paryškinimas 4 2 3 3 2 3" xfId="9064" xr:uid="{2C9FB9AB-E266-4A64-B0B1-909191B57912}"/>
    <cellStyle name="20% – paryškinimas 4 2 3 3 2 3 2" xfId="22744" xr:uid="{78B50CAF-8E00-4AF6-ACC3-4EED361B21B5}"/>
    <cellStyle name="20% – paryškinimas 4 2 3 3 2 4" xfId="15904" xr:uid="{3C88DBCD-3B42-40B4-BA77-D42ABFDD1381}"/>
    <cellStyle name="20% – paryškinimas 4 2 3 3 3" xfId="3592" xr:uid="{06C7E149-224D-4F49-924B-2547A47E5E83}"/>
    <cellStyle name="20% – paryškinimas 4 2 3 3 3 2" xfId="10432" xr:uid="{06E0A76A-C72A-4D1C-8753-DB463B0EFF7C}"/>
    <cellStyle name="20% – paryškinimas 4 2 3 3 3 2 2" xfId="24112" xr:uid="{1A19F0A2-B0D5-4077-AA82-44F637337142}"/>
    <cellStyle name="20% – paryškinimas 4 2 3 3 3 3" xfId="17272" xr:uid="{DAF07910-7D06-4232-B586-9431DAAFB03F}"/>
    <cellStyle name="20% – paryškinimas 4 2 3 3 4" xfId="6328" xr:uid="{FB780AE9-665E-4EDF-AC1B-E5E8FBB09C37}"/>
    <cellStyle name="20% – paryškinimas 4 2 3 3 4 2" xfId="13168" xr:uid="{68AE49C0-7107-4D4A-A3FF-E01EB20C8FA8}"/>
    <cellStyle name="20% – paryškinimas 4 2 3 3 4 2 2" xfId="26848" xr:uid="{F3C564FD-3BD8-48DA-B195-BEED5E3EED95}"/>
    <cellStyle name="20% – paryškinimas 4 2 3 3 4 3" xfId="20008" xr:uid="{BD710DA2-CDA7-4F19-9AEF-3F25CE961C88}"/>
    <cellStyle name="20% – paryškinimas 4 2 3 3 5" xfId="7696" xr:uid="{83B14C6C-F1D7-4D79-9ED9-52A0AD0D1297}"/>
    <cellStyle name="20% – paryškinimas 4 2 3 3 5 2" xfId="21376" xr:uid="{B31AE2C1-C5C8-49C3-AF75-D045E7588944}"/>
    <cellStyle name="20% – paryškinimas 4 2 3 3 6" xfId="14536" xr:uid="{0961F6ED-C37B-4DFA-8936-D06CD9DC4B16}"/>
    <cellStyle name="20% – paryškinimas 4 2 3 4" xfId="1540" xr:uid="{B59B0F2D-3AE4-4F14-8FFC-FFF9DD9A22FD}"/>
    <cellStyle name="20% – paryškinimas 4 2 3 4 2" xfId="4276" xr:uid="{AFC2AABE-4139-4BEA-8383-B1820CB710B1}"/>
    <cellStyle name="20% – paryškinimas 4 2 3 4 2 2" xfId="11116" xr:uid="{138452D5-DCB0-4B4D-9A6B-D531950585C3}"/>
    <cellStyle name="20% – paryškinimas 4 2 3 4 2 2 2" xfId="24796" xr:uid="{5C0E87A0-FE97-4C63-A389-87E2C2D4FF64}"/>
    <cellStyle name="20% – paryškinimas 4 2 3 4 2 3" xfId="17956" xr:uid="{41E515DA-808E-4BEA-A76F-5C31FD568CFC}"/>
    <cellStyle name="20% – paryškinimas 4 2 3 4 3" xfId="8380" xr:uid="{95DBAF32-0EBD-4667-B174-81FA3B4A106B}"/>
    <cellStyle name="20% – paryškinimas 4 2 3 4 3 2" xfId="22060" xr:uid="{D8538E28-C9CF-4D25-8A56-57E65D98C9FA}"/>
    <cellStyle name="20% – paryškinimas 4 2 3 4 4" xfId="15220" xr:uid="{1EC87B88-6546-4D63-B74A-F0DAEA8615AA}"/>
    <cellStyle name="20% – paryškinimas 4 2 3 5" xfId="2908" xr:uid="{4CEA1A50-8E32-4969-8D9A-8925E182FF0F}"/>
    <cellStyle name="20% – paryškinimas 4 2 3 5 2" xfId="9748" xr:uid="{E97294A2-7B60-4703-8D2C-EE0D4DA68873}"/>
    <cellStyle name="20% – paryškinimas 4 2 3 5 2 2" xfId="23428" xr:uid="{7D854BC4-E885-48A9-ACC8-A1212AD8E096}"/>
    <cellStyle name="20% – paryškinimas 4 2 3 5 3" xfId="16588" xr:uid="{0FC7892A-269D-4D57-8895-6DFF6DD0A719}"/>
    <cellStyle name="20% – paryškinimas 4 2 3 6" xfId="5644" xr:uid="{534A19EF-D1A5-4BFC-969D-AC0E134D25FF}"/>
    <cellStyle name="20% – paryškinimas 4 2 3 6 2" xfId="12484" xr:uid="{3411A689-E8F3-478B-BBF6-E54CBC476D51}"/>
    <cellStyle name="20% – paryškinimas 4 2 3 6 2 2" xfId="26164" xr:uid="{751A3250-D2A3-4164-8EC8-37176EFEDC2C}"/>
    <cellStyle name="20% – paryškinimas 4 2 3 6 3" xfId="19324" xr:uid="{BF8F78A7-ACF9-4383-AA71-563409CD36F6}"/>
    <cellStyle name="20% – paryškinimas 4 2 3 7" xfId="7012" xr:uid="{BD39D6B1-E841-4DCE-B553-1861161C649F}"/>
    <cellStyle name="20% – paryškinimas 4 2 3 7 2" xfId="20692" xr:uid="{66B31985-C01B-4488-B2F8-61EE05DB4723}"/>
    <cellStyle name="20% – paryškinimas 4 2 3 8" xfId="13852" xr:uid="{22F46725-2A7E-4BF2-A099-DED51CC4F47E}"/>
    <cellStyle name="20% – paryškinimas 4 2 4" xfId="284" xr:uid="{E9AEB029-5592-462E-B015-E473FB61CD6A}"/>
    <cellStyle name="20% – paryškinimas 4 2 4 2" xfId="627" xr:uid="{AD078715-8E2D-42C8-89D3-738EB2E79104}"/>
    <cellStyle name="20% – paryškinimas 4 2 4 2 2" xfId="1312" xr:uid="{49ABDFAB-C5DA-486A-9D16-982CE2A9F5A9}"/>
    <cellStyle name="20% – paryškinimas 4 2 4 2 2 2" xfId="2680" xr:uid="{6C6C1A79-EC2D-4D63-832D-465C27E8553F}"/>
    <cellStyle name="20% – paryškinimas 4 2 4 2 2 2 2" xfId="5416" xr:uid="{F0F596E5-4145-416C-989B-E0E83C5A4D41}"/>
    <cellStyle name="20% – paryškinimas 4 2 4 2 2 2 2 2" xfId="12256" xr:uid="{80CB869E-DC27-48C6-A0B3-2397278D20FF}"/>
    <cellStyle name="20% – paryškinimas 4 2 4 2 2 2 2 2 2" xfId="25936" xr:uid="{61FBC3D2-AA1B-4833-A4D9-1B21AA60537E}"/>
    <cellStyle name="20% – paryškinimas 4 2 4 2 2 2 2 3" xfId="19096" xr:uid="{5ACB279D-BB28-42E7-BD5F-50F5D630C4DE}"/>
    <cellStyle name="20% – paryškinimas 4 2 4 2 2 2 3" xfId="9520" xr:uid="{89743D14-05C4-4546-A497-1AE491D41956}"/>
    <cellStyle name="20% – paryškinimas 4 2 4 2 2 2 3 2" xfId="23200" xr:uid="{4375DFEB-A659-46BB-B962-2C8E05DAA618}"/>
    <cellStyle name="20% – paryškinimas 4 2 4 2 2 2 4" xfId="16360" xr:uid="{379ABC28-7842-409C-98EC-A3521F45218A}"/>
    <cellStyle name="20% – paryškinimas 4 2 4 2 2 3" xfId="4048" xr:uid="{8A2B6F18-5F19-4BC9-B1F2-4962645C75D2}"/>
    <cellStyle name="20% – paryškinimas 4 2 4 2 2 3 2" xfId="10888" xr:uid="{65E983E6-B526-4A13-911F-41D13403A1C2}"/>
    <cellStyle name="20% – paryškinimas 4 2 4 2 2 3 2 2" xfId="24568" xr:uid="{E0240B19-E6CB-4CFE-83C6-FD88FBE16D8A}"/>
    <cellStyle name="20% – paryškinimas 4 2 4 2 2 3 3" xfId="17728" xr:uid="{09632FEE-D6CC-4A56-B168-64AA7B494ECA}"/>
    <cellStyle name="20% – paryškinimas 4 2 4 2 2 4" xfId="6784" xr:uid="{AF352C82-95C4-4F86-B3E7-6A28FB4662D9}"/>
    <cellStyle name="20% – paryškinimas 4 2 4 2 2 4 2" xfId="13624" xr:uid="{DE96A92F-F75E-4C76-9DC4-998C72EDB295}"/>
    <cellStyle name="20% – paryškinimas 4 2 4 2 2 4 2 2" xfId="27304" xr:uid="{BBC763AE-2CCB-466F-9EA9-91FCA8C95096}"/>
    <cellStyle name="20% – paryškinimas 4 2 4 2 2 4 3" xfId="20464" xr:uid="{643E802B-FD01-4AF1-B01A-5005DC9D04BA}"/>
    <cellStyle name="20% – paryškinimas 4 2 4 2 2 5" xfId="8152" xr:uid="{6D7ED909-7A59-4F5A-9959-C0EC07774AB6}"/>
    <cellStyle name="20% – paryškinimas 4 2 4 2 2 5 2" xfId="21832" xr:uid="{DD69503C-0FD0-4E70-B7E2-B73871AEAC8F}"/>
    <cellStyle name="20% – paryškinimas 4 2 4 2 2 6" xfId="14992" xr:uid="{D16034D5-5B75-4353-852F-3490E2AAA913}"/>
    <cellStyle name="20% – paryškinimas 4 2 4 2 3" xfId="1996" xr:uid="{0AEF2302-B9C6-4306-8B2F-0FFA06779DCE}"/>
    <cellStyle name="20% – paryškinimas 4 2 4 2 3 2" xfId="4732" xr:uid="{F3115B28-6E41-4305-A7ED-6556C8A82537}"/>
    <cellStyle name="20% – paryškinimas 4 2 4 2 3 2 2" xfId="11572" xr:uid="{35B16CBA-C8D3-4DC7-9934-2394BBD1BF1B}"/>
    <cellStyle name="20% – paryškinimas 4 2 4 2 3 2 2 2" xfId="25252" xr:uid="{ED503F79-A918-4082-8B95-57EBD1D379FA}"/>
    <cellStyle name="20% – paryškinimas 4 2 4 2 3 2 3" xfId="18412" xr:uid="{78D13078-9EE7-4BF9-9577-8BE2FC8F114D}"/>
    <cellStyle name="20% – paryškinimas 4 2 4 2 3 3" xfId="8836" xr:uid="{BA242E5C-9ECC-40E4-B371-06BDB556EF01}"/>
    <cellStyle name="20% – paryškinimas 4 2 4 2 3 3 2" xfId="22516" xr:uid="{1F3F15EF-81E0-4A25-A18C-BC40C516B9CD}"/>
    <cellStyle name="20% – paryškinimas 4 2 4 2 3 4" xfId="15676" xr:uid="{B1040929-15E0-4B77-9DA4-B20632F21DF6}"/>
    <cellStyle name="20% – paryškinimas 4 2 4 2 4" xfId="3364" xr:uid="{B5DA58B4-81E6-4634-B579-6BFFB02DC167}"/>
    <cellStyle name="20% – paryškinimas 4 2 4 2 4 2" xfId="10204" xr:uid="{0804758C-8D58-44C1-999C-A6CE83D8ADFB}"/>
    <cellStyle name="20% – paryškinimas 4 2 4 2 4 2 2" xfId="23884" xr:uid="{21EA8FF1-0834-4E0F-B860-DE1BAACE590A}"/>
    <cellStyle name="20% – paryškinimas 4 2 4 2 4 3" xfId="17044" xr:uid="{FAFE2A8B-C71F-4DC0-9BB3-8261EB332D95}"/>
    <cellStyle name="20% – paryškinimas 4 2 4 2 5" xfId="6100" xr:uid="{918731FF-43DC-47C5-9CF1-52A681915BF1}"/>
    <cellStyle name="20% – paryškinimas 4 2 4 2 5 2" xfId="12940" xr:uid="{60348117-5152-4C50-873F-3EF4ECDB8979}"/>
    <cellStyle name="20% – paryškinimas 4 2 4 2 5 2 2" xfId="26620" xr:uid="{18F98607-0BBA-4537-BA28-F8601B253CB5}"/>
    <cellStyle name="20% – paryškinimas 4 2 4 2 5 3" xfId="19780" xr:uid="{D18DD948-0A6B-496C-804F-709340A6A436}"/>
    <cellStyle name="20% – paryškinimas 4 2 4 2 6" xfId="7468" xr:uid="{82F02C15-193F-4949-80F4-AAB1A9E91817}"/>
    <cellStyle name="20% – paryškinimas 4 2 4 2 6 2" xfId="21148" xr:uid="{052B6865-48ED-415E-BA85-BA731F27722B}"/>
    <cellStyle name="20% – paryškinimas 4 2 4 2 7" xfId="14308" xr:uid="{F9DDD66F-2E3F-4F99-B4C6-7D041D00E407}"/>
    <cellStyle name="20% – paryškinimas 4 2 4 3" xfId="970" xr:uid="{B8D8AB3A-B2F2-4F48-A494-889FB34D0C33}"/>
    <cellStyle name="20% – paryškinimas 4 2 4 3 2" xfId="2338" xr:uid="{D07D15AC-91D8-4D5A-B455-D756877F880C}"/>
    <cellStyle name="20% – paryškinimas 4 2 4 3 2 2" xfId="5074" xr:uid="{3035CFE4-3C38-4A25-8286-113CDD5D080F}"/>
    <cellStyle name="20% – paryškinimas 4 2 4 3 2 2 2" xfId="11914" xr:uid="{E0CED83B-F340-4161-BDAA-7C11CF3A62CB}"/>
    <cellStyle name="20% – paryškinimas 4 2 4 3 2 2 2 2" xfId="25594" xr:uid="{28532118-E6A0-4D04-9114-D5C1125333C6}"/>
    <cellStyle name="20% – paryškinimas 4 2 4 3 2 2 3" xfId="18754" xr:uid="{75674A29-7483-4CBD-892D-52D8D5AF6532}"/>
    <cellStyle name="20% – paryškinimas 4 2 4 3 2 3" xfId="9178" xr:uid="{17E24B6F-F387-4491-AAD5-DB0BDAB7934E}"/>
    <cellStyle name="20% – paryškinimas 4 2 4 3 2 3 2" xfId="22858" xr:uid="{82F46C38-5F79-466C-AC06-53531E16330A}"/>
    <cellStyle name="20% – paryškinimas 4 2 4 3 2 4" xfId="16018" xr:uid="{A50D7243-DD04-4B59-ADAE-2AB9230F0674}"/>
    <cellStyle name="20% – paryškinimas 4 2 4 3 3" xfId="3706" xr:uid="{6798B6D3-8CD4-44C6-9EB2-CAA2D12E4C1E}"/>
    <cellStyle name="20% – paryškinimas 4 2 4 3 3 2" xfId="10546" xr:uid="{2283266A-AD00-4ED7-A757-17A33165313A}"/>
    <cellStyle name="20% – paryškinimas 4 2 4 3 3 2 2" xfId="24226" xr:uid="{9E3E60B7-DD98-47C8-B23C-C23B437BA001}"/>
    <cellStyle name="20% – paryškinimas 4 2 4 3 3 3" xfId="17386" xr:uid="{3BF658F0-C063-4D7C-A129-4F6BF0A0A37C}"/>
    <cellStyle name="20% – paryškinimas 4 2 4 3 4" xfId="6442" xr:uid="{2E1963B2-9E70-4297-8E33-8EAD95F2B53D}"/>
    <cellStyle name="20% – paryškinimas 4 2 4 3 4 2" xfId="13282" xr:uid="{B13616A1-ED9A-4497-BFFE-430A18C7679D}"/>
    <cellStyle name="20% – paryškinimas 4 2 4 3 4 2 2" xfId="26962" xr:uid="{3CA2EB79-7B1B-4394-9A6B-7E3DD18B8FF6}"/>
    <cellStyle name="20% – paryškinimas 4 2 4 3 4 3" xfId="20122" xr:uid="{68E578A8-ED6E-4ABA-B6D2-DB753060CA28}"/>
    <cellStyle name="20% – paryškinimas 4 2 4 3 5" xfId="7810" xr:uid="{96845868-54D4-4CCC-A4AD-B59C949E600E}"/>
    <cellStyle name="20% – paryškinimas 4 2 4 3 5 2" xfId="21490" xr:uid="{4D80966B-D63D-4342-9097-AFAE20DDECD8}"/>
    <cellStyle name="20% – paryškinimas 4 2 4 3 6" xfId="14650" xr:uid="{5B559614-3C3C-4979-98BA-7172B4359C6B}"/>
    <cellStyle name="20% – paryškinimas 4 2 4 4" xfId="1654" xr:uid="{ABACDE46-04DF-461F-B3BA-C4CE220C5A29}"/>
    <cellStyle name="20% – paryškinimas 4 2 4 4 2" xfId="4390" xr:uid="{493FF8BF-D4ED-4198-AD1E-51611F4518D1}"/>
    <cellStyle name="20% – paryškinimas 4 2 4 4 2 2" xfId="11230" xr:uid="{D1DD9122-E122-4D4B-86CF-686FC9AB2B6A}"/>
    <cellStyle name="20% – paryškinimas 4 2 4 4 2 2 2" xfId="24910" xr:uid="{E851B181-F334-4E41-A132-8801F3EB20CF}"/>
    <cellStyle name="20% – paryškinimas 4 2 4 4 2 3" xfId="18070" xr:uid="{F4B5639A-8E99-421D-B742-E655751BC00C}"/>
    <cellStyle name="20% – paryškinimas 4 2 4 4 3" xfId="8494" xr:uid="{3D8FAA82-71D9-456A-9961-668B7FA96CA6}"/>
    <cellStyle name="20% – paryškinimas 4 2 4 4 3 2" xfId="22174" xr:uid="{5E11858B-D409-4F51-955B-BDB26254F2B3}"/>
    <cellStyle name="20% – paryškinimas 4 2 4 4 4" xfId="15334" xr:uid="{B203BE89-ED4C-4B08-941C-6FA42FBA7FB0}"/>
    <cellStyle name="20% – paryškinimas 4 2 4 5" xfId="3022" xr:uid="{B1AA0F21-2C23-4DC5-AB29-F662ED4814C8}"/>
    <cellStyle name="20% – paryškinimas 4 2 4 5 2" xfId="9862" xr:uid="{37544729-0EAE-4DBA-979F-E5A033ACD3FC}"/>
    <cellStyle name="20% – paryškinimas 4 2 4 5 2 2" xfId="23542" xr:uid="{EC1D3A09-697B-4A11-B211-CAF9E755D301}"/>
    <cellStyle name="20% – paryškinimas 4 2 4 5 3" xfId="16702" xr:uid="{7A209B7A-229F-4BA9-B840-4238052F8CD8}"/>
    <cellStyle name="20% – paryškinimas 4 2 4 6" xfId="5758" xr:uid="{891EEC06-885B-40BA-BA3E-9D4E0746893B}"/>
    <cellStyle name="20% – paryškinimas 4 2 4 6 2" xfId="12598" xr:uid="{EC53BC1D-1F5E-48A9-A2F7-A15731B44F12}"/>
    <cellStyle name="20% – paryškinimas 4 2 4 6 2 2" xfId="26278" xr:uid="{C2BAF982-D180-4F7E-ABAF-2994CAE1436E}"/>
    <cellStyle name="20% – paryškinimas 4 2 4 6 3" xfId="19438" xr:uid="{E61F62C5-8650-402C-A788-50B3DE19C5CA}"/>
    <cellStyle name="20% – paryškinimas 4 2 4 7" xfId="7126" xr:uid="{AB79101F-D75F-4072-A838-DF7578D0CDAE}"/>
    <cellStyle name="20% – paryškinimas 4 2 4 7 2" xfId="20806" xr:uid="{B1F79102-9227-4A78-889C-D1FC8F3F385A}"/>
    <cellStyle name="20% – paryškinimas 4 2 4 8" xfId="13966" xr:uid="{2F1D647D-5434-4BD4-BE6F-842AC997F0F6}"/>
    <cellStyle name="20% – paryškinimas 4 2 5" xfId="342" xr:uid="{7A793844-0011-4D53-85BD-3CF1F1F3D6F0}"/>
    <cellStyle name="20% – paryškinimas 4 2 5 2" xfId="685" xr:uid="{D0C4CD2D-1CF6-4145-81FA-A2456DCF09FD}"/>
    <cellStyle name="20% – paryškinimas 4 2 5 2 2" xfId="1369" xr:uid="{BBC93884-FCCB-4E95-8B80-F976540FF0A2}"/>
    <cellStyle name="20% – paryškinimas 4 2 5 2 2 2" xfId="2737" xr:uid="{425941E3-5787-4631-8C32-953B113DAAE2}"/>
    <cellStyle name="20% – paryškinimas 4 2 5 2 2 2 2" xfId="5473" xr:uid="{2A468C0C-5D5B-4F38-88EB-852D85B1C238}"/>
    <cellStyle name="20% – paryškinimas 4 2 5 2 2 2 2 2" xfId="12313" xr:uid="{0B946BC4-C29C-45AD-BC47-59D6DAA86B28}"/>
    <cellStyle name="20% – paryškinimas 4 2 5 2 2 2 2 2 2" xfId="25993" xr:uid="{3DAE1EBB-FC16-46DF-828C-933E671EF5AF}"/>
    <cellStyle name="20% – paryškinimas 4 2 5 2 2 2 2 3" xfId="19153" xr:uid="{F7B43114-B8C6-497A-932E-D20DA8F35455}"/>
    <cellStyle name="20% – paryškinimas 4 2 5 2 2 2 3" xfId="9577" xr:uid="{70C5292B-EA89-41FC-A053-B2D90593C7F6}"/>
    <cellStyle name="20% – paryškinimas 4 2 5 2 2 2 3 2" xfId="23257" xr:uid="{D3DD67EB-4E3A-40F4-A079-38A904450604}"/>
    <cellStyle name="20% – paryškinimas 4 2 5 2 2 2 4" xfId="16417" xr:uid="{92257A9C-A246-47FE-A1D1-0B01B10A38DC}"/>
    <cellStyle name="20% – paryškinimas 4 2 5 2 2 3" xfId="4105" xr:uid="{3C161379-2343-4B96-9817-16F7F7C41C63}"/>
    <cellStyle name="20% – paryškinimas 4 2 5 2 2 3 2" xfId="10945" xr:uid="{A1B80C16-C1AB-41D7-9DAF-F88710830C28}"/>
    <cellStyle name="20% – paryškinimas 4 2 5 2 2 3 2 2" xfId="24625" xr:uid="{890B83F7-0E34-4862-97B8-A30C7FB214A6}"/>
    <cellStyle name="20% – paryškinimas 4 2 5 2 2 3 3" xfId="17785" xr:uid="{A5BA0E96-E0DC-4986-9A20-8201E84D949C}"/>
    <cellStyle name="20% – paryškinimas 4 2 5 2 2 4" xfId="6841" xr:uid="{E808903C-A4AD-4F53-9F52-C2EB2835D456}"/>
    <cellStyle name="20% – paryškinimas 4 2 5 2 2 4 2" xfId="13681" xr:uid="{382F5409-312D-4233-9F52-A7FC58E75CEA}"/>
    <cellStyle name="20% – paryškinimas 4 2 5 2 2 4 2 2" xfId="27361" xr:uid="{DC333C81-714F-44F6-A86C-AE958C08485D}"/>
    <cellStyle name="20% – paryškinimas 4 2 5 2 2 4 3" xfId="20521" xr:uid="{8D96B634-64A5-4EB6-806F-9EBF3B3453DC}"/>
    <cellStyle name="20% – paryškinimas 4 2 5 2 2 5" xfId="8209" xr:uid="{D412FD43-538D-4666-8CB4-89C5DE67E052}"/>
    <cellStyle name="20% – paryškinimas 4 2 5 2 2 5 2" xfId="21889" xr:uid="{9C700C13-5246-4411-A178-584018E7FC9D}"/>
    <cellStyle name="20% – paryškinimas 4 2 5 2 2 6" xfId="15049" xr:uid="{B378CB1E-33AF-4EF2-BC8A-3FFDC9A26712}"/>
    <cellStyle name="20% – paryškinimas 4 2 5 2 3" xfId="2053" xr:uid="{C4F13C2F-A84E-41D6-A9D8-DF15913F2970}"/>
    <cellStyle name="20% – paryškinimas 4 2 5 2 3 2" xfId="4789" xr:uid="{10EA031A-6B55-4E90-B81E-085654887747}"/>
    <cellStyle name="20% – paryškinimas 4 2 5 2 3 2 2" xfId="11629" xr:uid="{3EFD1730-B711-47CB-B909-05B7A35B6CC0}"/>
    <cellStyle name="20% – paryškinimas 4 2 5 2 3 2 2 2" xfId="25309" xr:uid="{09F98231-7E9D-4400-BAB4-ADBCFD0104A2}"/>
    <cellStyle name="20% – paryškinimas 4 2 5 2 3 2 3" xfId="18469" xr:uid="{E1CB3619-6E00-4FD0-B7DB-E28D6D5887A2}"/>
    <cellStyle name="20% – paryškinimas 4 2 5 2 3 3" xfId="8893" xr:uid="{811DAA84-AA7B-443F-AB7A-D7F9E87CF4D9}"/>
    <cellStyle name="20% – paryškinimas 4 2 5 2 3 3 2" xfId="22573" xr:uid="{122D566E-1527-4AFC-9832-EF70F50C3CEF}"/>
    <cellStyle name="20% – paryškinimas 4 2 5 2 3 4" xfId="15733" xr:uid="{AAB62BE2-0710-42A4-A135-BC676E0E34FC}"/>
    <cellStyle name="20% – paryškinimas 4 2 5 2 4" xfId="3421" xr:uid="{EDB3BA10-4438-40F8-A793-0BA43069A8E0}"/>
    <cellStyle name="20% – paryškinimas 4 2 5 2 4 2" xfId="10261" xr:uid="{72BEA5C8-D6C5-48D7-B417-AB40A78E44AC}"/>
    <cellStyle name="20% – paryškinimas 4 2 5 2 4 2 2" xfId="23941" xr:uid="{681063EA-CAF8-4695-8849-64F6C1798F5F}"/>
    <cellStyle name="20% – paryškinimas 4 2 5 2 4 3" xfId="17101" xr:uid="{022D1B9F-5B7E-443B-8527-643F02045625}"/>
    <cellStyle name="20% – paryškinimas 4 2 5 2 5" xfId="6157" xr:uid="{4096045F-C3AB-426F-B5BB-C8CB1ED5E8A1}"/>
    <cellStyle name="20% – paryškinimas 4 2 5 2 5 2" xfId="12997" xr:uid="{ED562E2A-D616-42D8-A618-6FC65866FEE2}"/>
    <cellStyle name="20% – paryškinimas 4 2 5 2 5 2 2" xfId="26677" xr:uid="{983534D6-8A1C-4D36-8049-39F8F8B74EDA}"/>
    <cellStyle name="20% – paryškinimas 4 2 5 2 5 3" xfId="19837" xr:uid="{E3893E24-46A0-40F4-9318-B29F3B5808EE}"/>
    <cellStyle name="20% – paryškinimas 4 2 5 2 6" xfId="7525" xr:uid="{AA8335A9-BF37-4B90-8D15-518D0E98A6F1}"/>
    <cellStyle name="20% – paryškinimas 4 2 5 2 6 2" xfId="21205" xr:uid="{46E8AB06-AA19-42A6-B053-9888FBD9FC00}"/>
    <cellStyle name="20% – paryškinimas 4 2 5 2 7" xfId="14365" xr:uid="{6FEC7D7A-4254-4B77-9AB6-D129298B736D}"/>
    <cellStyle name="20% – paryškinimas 4 2 5 3" xfId="1027" xr:uid="{CFF0C0B9-D9C3-4A5D-A3CA-68489C504675}"/>
    <cellStyle name="20% – paryškinimas 4 2 5 3 2" xfId="2395" xr:uid="{ABF23B46-D8AB-4EA4-93C3-85E8262F3787}"/>
    <cellStyle name="20% – paryškinimas 4 2 5 3 2 2" xfId="5131" xr:uid="{A899CB09-2D5E-4CF0-AF66-295AEAECF648}"/>
    <cellStyle name="20% – paryškinimas 4 2 5 3 2 2 2" xfId="11971" xr:uid="{F41DB00B-4745-4F87-99A8-F0BA963FC950}"/>
    <cellStyle name="20% – paryškinimas 4 2 5 3 2 2 2 2" xfId="25651" xr:uid="{8B9C7EA7-2C98-497A-B2D9-DBFDE0979136}"/>
    <cellStyle name="20% – paryškinimas 4 2 5 3 2 2 3" xfId="18811" xr:uid="{EFBA8452-CBCC-40CC-8416-A3F6EA5147B1}"/>
    <cellStyle name="20% – paryškinimas 4 2 5 3 2 3" xfId="9235" xr:uid="{860B2746-2679-4AE7-B222-0C8BECBCD313}"/>
    <cellStyle name="20% – paryškinimas 4 2 5 3 2 3 2" xfId="22915" xr:uid="{1B13BC3E-9691-4C8D-B38B-D526404ADDCA}"/>
    <cellStyle name="20% – paryškinimas 4 2 5 3 2 4" xfId="16075" xr:uid="{F2A53B44-89BB-4C81-8344-AEA4F6FF86EB}"/>
    <cellStyle name="20% – paryškinimas 4 2 5 3 3" xfId="3763" xr:uid="{59416093-3960-4D13-BF47-9BD8BFBAE379}"/>
    <cellStyle name="20% – paryškinimas 4 2 5 3 3 2" xfId="10603" xr:uid="{0B82972A-FCB1-4D7E-A981-5824B7D026C2}"/>
    <cellStyle name="20% – paryškinimas 4 2 5 3 3 2 2" xfId="24283" xr:uid="{61B615E7-6F7E-4053-9E5C-6E41C1EB0631}"/>
    <cellStyle name="20% – paryškinimas 4 2 5 3 3 3" xfId="17443" xr:uid="{4F46C436-B9FF-4AAD-AB9F-9E5843534573}"/>
    <cellStyle name="20% – paryškinimas 4 2 5 3 4" xfId="6499" xr:uid="{7E6FE9BB-40DF-4F51-B3BC-742BA2DDBDB1}"/>
    <cellStyle name="20% – paryškinimas 4 2 5 3 4 2" xfId="13339" xr:uid="{3EC2475C-9617-417E-BCE6-0C7FC44F4885}"/>
    <cellStyle name="20% – paryškinimas 4 2 5 3 4 2 2" xfId="27019" xr:uid="{D79F85B1-1768-4388-A116-B1C64F689645}"/>
    <cellStyle name="20% – paryškinimas 4 2 5 3 4 3" xfId="20179" xr:uid="{8DB20136-4856-42C0-B678-1B4383AC187B}"/>
    <cellStyle name="20% – paryškinimas 4 2 5 3 5" xfId="7867" xr:uid="{82C75C7B-B933-4E16-8572-0F443E6A5AA7}"/>
    <cellStyle name="20% – paryškinimas 4 2 5 3 5 2" xfId="21547" xr:uid="{B289B42F-E49E-4DB2-9748-6FFE7D58A331}"/>
    <cellStyle name="20% – paryškinimas 4 2 5 3 6" xfId="14707" xr:uid="{8F7D1AC0-0BC9-41A5-BF5B-6015573C474D}"/>
    <cellStyle name="20% – paryškinimas 4 2 5 4" xfId="1711" xr:uid="{D677F7C3-1D8B-490C-A6A4-676DD59C9563}"/>
    <cellStyle name="20% – paryškinimas 4 2 5 4 2" xfId="4447" xr:uid="{034222DD-EFA3-41F3-889E-9BF7A96FB5F7}"/>
    <cellStyle name="20% – paryškinimas 4 2 5 4 2 2" xfId="11287" xr:uid="{612D50FB-CA0E-456B-8ED6-203406591BB9}"/>
    <cellStyle name="20% – paryškinimas 4 2 5 4 2 2 2" xfId="24967" xr:uid="{D7C6B6CC-B63C-4537-AAA1-EF9B1C58C054}"/>
    <cellStyle name="20% – paryškinimas 4 2 5 4 2 3" xfId="18127" xr:uid="{A16C40FD-150C-4A44-9638-0AEEA7255F7C}"/>
    <cellStyle name="20% – paryškinimas 4 2 5 4 3" xfId="8551" xr:uid="{E45C8B07-31EA-4924-BCC5-120403A0CAEA}"/>
    <cellStyle name="20% – paryškinimas 4 2 5 4 3 2" xfId="22231" xr:uid="{539A5054-666C-47DB-A88D-057BC94B4404}"/>
    <cellStyle name="20% – paryškinimas 4 2 5 4 4" xfId="15391" xr:uid="{2894275C-F808-47FA-A54A-73C89099541C}"/>
    <cellStyle name="20% – paryškinimas 4 2 5 5" xfId="3079" xr:uid="{C95551F1-00F2-4B22-9E17-513CAB43FCAD}"/>
    <cellStyle name="20% – paryškinimas 4 2 5 5 2" xfId="9919" xr:uid="{C27FBFE4-8106-4325-8E76-A9B8C60C628E}"/>
    <cellStyle name="20% – paryškinimas 4 2 5 5 2 2" xfId="23599" xr:uid="{19BF349C-9626-4F9A-81F5-5DD476639480}"/>
    <cellStyle name="20% – paryškinimas 4 2 5 5 3" xfId="16759" xr:uid="{7A610706-6BB7-426D-AE9D-71E7E09A0DA1}"/>
    <cellStyle name="20% – paryškinimas 4 2 5 6" xfId="5815" xr:uid="{DBCA3104-09B1-416D-92D3-DD85793B3CB8}"/>
    <cellStyle name="20% – paryškinimas 4 2 5 6 2" xfId="12655" xr:uid="{DDFCF268-EA94-497E-B260-C95D407B325B}"/>
    <cellStyle name="20% – paryškinimas 4 2 5 6 2 2" xfId="26335" xr:uid="{C64FD2A5-B447-45E3-9E82-354B3D1FC20E}"/>
    <cellStyle name="20% – paryškinimas 4 2 5 6 3" xfId="19495" xr:uid="{E1360BDF-D42A-4F84-ACC2-0A6095D407E1}"/>
    <cellStyle name="20% – paryškinimas 4 2 5 7" xfId="7183" xr:uid="{A837C6C6-06B4-4A0D-B281-B063F4B522D8}"/>
    <cellStyle name="20% – paryškinimas 4 2 5 7 2" xfId="20863" xr:uid="{C7B64868-3299-4D2D-AD6A-289F4B06A057}"/>
    <cellStyle name="20% – paryškinimas 4 2 5 8" xfId="14023" xr:uid="{A4D1AF2F-0E5F-4AE0-8556-10D321C83704}"/>
    <cellStyle name="20% – paryškinimas 4 2 6" xfId="399" xr:uid="{ABA07F57-FEFB-4572-A4A6-08E33A5B1142}"/>
    <cellStyle name="20% – paryškinimas 4 2 6 2" xfId="1084" xr:uid="{D86A87DA-9999-4DDF-BFA0-0DEFB40827E7}"/>
    <cellStyle name="20% – paryškinimas 4 2 6 2 2" xfId="2452" xr:uid="{6BEF344A-878E-4856-91B0-1DAE80C17CD4}"/>
    <cellStyle name="20% – paryškinimas 4 2 6 2 2 2" xfId="5188" xr:uid="{18B0F928-A218-454F-BE3B-F0694F001EC0}"/>
    <cellStyle name="20% – paryškinimas 4 2 6 2 2 2 2" xfId="12028" xr:uid="{D15B0022-AC7D-4518-A66D-03E16CC62D41}"/>
    <cellStyle name="20% – paryškinimas 4 2 6 2 2 2 2 2" xfId="25708" xr:uid="{BB675059-14B4-49C5-A210-8F78F09BD194}"/>
    <cellStyle name="20% – paryškinimas 4 2 6 2 2 2 3" xfId="18868" xr:uid="{4A5997CD-6310-4180-9786-3E273333F1BE}"/>
    <cellStyle name="20% – paryškinimas 4 2 6 2 2 3" xfId="9292" xr:uid="{4F4FBACE-CE27-4647-850F-3AD7EB3744E3}"/>
    <cellStyle name="20% – paryškinimas 4 2 6 2 2 3 2" xfId="22972" xr:uid="{87771E41-C6BB-4C72-A601-61A61FA95E12}"/>
    <cellStyle name="20% – paryškinimas 4 2 6 2 2 4" xfId="16132" xr:uid="{A9A8DDF7-6F6E-4810-8C93-E1AE655884BD}"/>
    <cellStyle name="20% – paryškinimas 4 2 6 2 3" xfId="3820" xr:uid="{E687E4CD-DE2C-435E-9DC7-687943AE1A3F}"/>
    <cellStyle name="20% – paryškinimas 4 2 6 2 3 2" xfId="10660" xr:uid="{D5DCFA7B-274D-4228-BC39-91A27B052B05}"/>
    <cellStyle name="20% – paryškinimas 4 2 6 2 3 2 2" xfId="24340" xr:uid="{CA5063E0-EA68-451A-B527-7BD1D6D45FA2}"/>
    <cellStyle name="20% – paryškinimas 4 2 6 2 3 3" xfId="17500" xr:uid="{337CEF85-BB7F-4312-92DC-B8C022F3155D}"/>
    <cellStyle name="20% – paryškinimas 4 2 6 2 4" xfId="6556" xr:uid="{1AC89B19-2BDE-47B2-88B9-B3FA7C81945A}"/>
    <cellStyle name="20% – paryškinimas 4 2 6 2 4 2" xfId="13396" xr:uid="{F78611DF-02B0-4917-B7DF-71A4FB7D0EE6}"/>
    <cellStyle name="20% – paryškinimas 4 2 6 2 4 2 2" xfId="27076" xr:uid="{B7376576-310C-48D0-A281-9703D7709B2C}"/>
    <cellStyle name="20% – paryškinimas 4 2 6 2 4 3" xfId="20236" xr:uid="{B745F2C5-ABB6-42C4-B57A-3F06E03C9600}"/>
    <cellStyle name="20% – paryškinimas 4 2 6 2 5" xfId="7924" xr:uid="{7F57191E-696A-46C0-8393-FADE3A82F607}"/>
    <cellStyle name="20% – paryškinimas 4 2 6 2 5 2" xfId="21604" xr:uid="{3FFF83F6-3576-4E15-B8DE-3DA0AFE2C523}"/>
    <cellStyle name="20% – paryškinimas 4 2 6 2 6" xfId="14764" xr:uid="{AF0BF3D7-2279-4676-A86F-7F19F1E1E4D8}"/>
    <cellStyle name="20% – paryškinimas 4 2 6 3" xfId="1768" xr:uid="{176293B8-285E-4663-891C-2AE6E1B7A2DB}"/>
    <cellStyle name="20% – paryškinimas 4 2 6 3 2" xfId="4504" xr:uid="{9E88FB96-A1FD-4DCF-BF3F-45BEC3255770}"/>
    <cellStyle name="20% – paryškinimas 4 2 6 3 2 2" xfId="11344" xr:uid="{663455BF-AAAA-4076-B437-FB43D987134E}"/>
    <cellStyle name="20% – paryškinimas 4 2 6 3 2 2 2" xfId="25024" xr:uid="{36A9D17D-E3EB-4A31-8821-F2A2DEC67C95}"/>
    <cellStyle name="20% – paryškinimas 4 2 6 3 2 3" xfId="18184" xr:uid="{BE7EF816-9732-4FD6-9FEB-787A41CD2504}"/>
    <cellStyle name="20% – paryškinimas 4 2 6 3 3" xfId="8608" xr:uid="{355C5B61-191B-4761-82B3-8C24DE6B7AB3}"/>
    <cellStyle name="20% – paryškinimas 4 2 6 3 3 2" xfId="22288" xr:uid="{F1A8D027-9F8B-4215-9700-1B79CAA8D3C6}"/>
    <cellStyle name="20% – paryškinimas 4 2 6 3 4" xfId="15448" xr:uid="{3265B0BF-445A-4336-AE8E-F66144223FBC}"/>
    <cellStyle name="20% – paryškinimas 4 2 6 4" xfId="3136" xr:uid="{83D185C2-C4E1-4BF9-9C6A-3C3C23E64824}"/>
    <cellStyle name="20% – paryškinimas 4 2 6 4 2" xfId="9976" xr:uid="{72D81B13-4EB2-4232-8784-3510BDD90EE9}"/>
    <cellStyle name="20% – paryškinimas 4 2 6 4 2 2" xfId="23656" xr:uid="{2F7CCDE4-E0C8-424C-B4B8-0758BD017E6A}"/>
    <cellStyle name="20% – paryškinimas 4 2 6 4 3" xfId="16816" xr:uid="{4F370C13-2463-4CE3-BE58-B0926AA38075}"/>
    <cellStyle name="20% – paryškinimas 4 2 6 5" xfId="5872" xr:uid="{126836CE-E878-43F2-A6A2-C36B7C569483}"/>
    <cellStyle name="20% – paryškinimas 4 2 6 5 2" xfId="12712" xr:uid="{0CAAA926-D76F-4BE3-A97C-8240AB89114D}"/>
    <cellStyle name="20% – paryškinimas 4 2 6 5 2 2" xfId="26392" xr:uid="{B81CF1EB-07AE-42CE-9EA7-0C3BE3E8B690}"/>
    <cellStyle name="20% – paryškinimas 4 2 6 5 3" xfId="19552" xr:uid="{5461ECEE-5618-4BC9-B95D-16006E4B9869}"/>
    <cellStyle name="20% – paryškinimas 4 2 6 6" xfId="7240" xr:uid="{11F99773-5611-4924-9000-7FC79B97EF28}"/>
    <cellStyle name="20% – paryškinimas 4 2 6 6 2" xfId="20920" xr:uid="{1497A4E0-4B26-40E7-BD8B-B5924BF7CB1C}"/>
    <cellStyle name="20% – paryškinimas 4 2 6 7" xfId="14080" xr:uid="{597A9C8F-879A-4DBC-A7D5-FCA8FD742913}"/>
    <cellStyle name="20% – paryškinimas 4 2 7" xfId="742" xr:uid="{CAAE8864-74D6-4529-9F54-BFC55C78495C}"/>
    <cellStyle name="20% – paryškinimas 4 2 7 2" xfId="2110" xr:uid="{F8E6566D-EB9A-47CD-824C-CB0A77CD71CF}"/>
    <cellStyle name="20% – paryškinimas 4 2 7 2 2" xfId="4846" xr:uid="{A1577E15-C4CD-4682-8439-67D8275844A4}"/>
    <cellStyle name="20% – paryškinimas 4 2 7 2 2 2" xfId="11686" xr:uid="{C25C4EE6-2827-4E26-B175-9AC098E5A000}"/>
    <cellStyle name="20% – paryškinimas 4 2 7 2 2 2 2" xfId="25366" xr:uid="{A27B35E3-5113-4B08-859C-0447980954BF}"/>
    <cellStyle name="20% – paryškinimas 4 2 7 2 2 3" xfId="18526" xr:uid="{D2F6118F-9130-4CFD-B24D-E25A33CED4AF}"/>
    <cellStyle name="20% – paryškinimas 4 2 7 2 3" xfId="8950" xr:uid="{AD37A504-7EB2-4DFC-8C99-24BD50438A19}"/>
    <cellStyle name="20% – paryškinimas 4 2 7 2 3 2" xfId="22630" xr:uid="{CDCACF85-6DA0-41F6-99DB-C879E49134A9}"/>
    <cellStyle name="20% – paryškinimas 4 2 7 2 4" xfId="15790" xr:uid="{9EFC37E1-4AF2-4805-AC2A-4846453D629E}"/>
    <cellStyle name="20% – paryškinimas 4 2 7 3" xfId="3478" xr:uid="{AA329012-2F27-4A54-AC6D-3B5805D092E2}"/>
    <cellStyle name="20% – paryškinimas 4 2 7 3 2" xfId="10318" xr:uid="{63659AC2-7641-4C43-994F-DFB1CB29F9B7}"/>
    <cellStyle name="20% – paryškinimas 4 2 7 3 2 2" xfId="23998" xr:uid="{D7B89ACA-4846-4866-A9E9-66EA7C14BB3A}"/>
    <cellStyle name="20% – paryškinimas 4 2 7 3 3" xfId="17158" xr:uid="{76EC91FD-B36E-49BD-9484-F1C62979BE5D}"/>
    <cellStyle name="20% – paryškinimas 4 2 7 4" xfId="6214" xr:uid="{A34B4D0A-1AEE-444C-B062-36C26B7CA376}"/>
    <cellStyle name="20% – paryškinimas 4 2 7 4 2" xfId="13054" xr:uid="{F83576A2-11C4-4933-9247-B17DA8E7B122}"/>
    <cellStyle name="20% – paryškinimas 4 2 7 4 2 2" xfId="26734" xr:uid="{F64A4E14-36B4-4916-BE30-EEB771A56AC3}"/>
    <cellStyle name="20% – paryškinimas 4 2 7 4 3" xfId="19894" xr:uid="{59288D95-1152-40EE-846F-07BDA2D8655F}"/>
    <cellStyle name="20% – paryškinimas 4 2 7 5" xfId="7582" xr:uid="{C1734DB5-D3F4-41D7-8CCA-E1471B05036A}"/>
    <cellStyle name="20% – paryškinimas 4 2 7 5 2" xfId="21262" xr:uid="{84A2B186-4A22-452E-B32F-0A78B544CEBF}"/>
    <cellStyle name="20% – paryškinimas 4 2 7 6" xfId="14422" xr:uid="{3046EBDD-C5D0-4A29-AAAB-B81FB83CAECB}"/>
    <cellStyle name="20% – paryškinimas 4 2 8" xfId="1426" xr:uid="{078F1C8D-5836-4421-9E62-76D8D6888FCE}"/>
    <cellStyle name="20% – paryškinimas 4 2 8 2" xfId="4162" xr:uid="{81361E24-9F4A-4D82-96AA-943933DB1012}"/>
    <cellStyle name="20% – paryškinimas 4 2 8 2 2" xfId="11002" xr:uid="{BE7D83D2-960D-4F63-B622-33AAC17C6992}"/>
    <cellStyle name="20% – paryškinimas 4 2 8 2 2 2" xfId="24682" xr:uid="{2F5B5DD6-11BA-420A-84CB-DF895679FB0F}"/>
    <cellStyle name="20% – paryškinimas 4 2 8 2 3" xfId="17842" xr:uid="{E2D739A9-C310-46F4-B9F6-E77D7288C61E}"/>
    <cellStyle name="20% – paryškinimas 4 2 8 3" xfId="8266" xr:uid="{97C44FF7-409A-4121-9954-6D1DCF428ACE}"/>
    <cellStyle name="20% – paryškinimas 4 2 8 3 2" xfId="21946" xr:uid="{E956B720-D3F7-48FD-B4BD-40F524C29B95}"/>
    <cellStyle name="20% – paryškinimas 4 2 8 4" xfId="15106" xr:uid="{6FEAA403-164D-4D6A-9311-6360BE7FC959}"/>
    <cellStyle name="20% – paryškinimas 4 2 9" xfId="2794" xr:uid="{16633667-A871-4DE2-BD89-ACA9D6B6B084}"/>
    <cellStyle name="20% – paryškinimas 4 2 9 2" xfId="9634" xr:uid="{8A2171B1-BAD7-4A58-B7F7-A8323DCE2C04}"/>
    <cellStyle name="20% – paryškinimas 4 2 9 2 2" xfId="23314" xr:uid="{2D1186AA-B872-4C83-9F00-E7937997192F}"/>
    <cellStyle name="20% – paryškinimas 4 2 9 3" xfId="16474" xr:uid="{A72DCDAD-D227-4FCE-B96A-8DA93EFB3554}"/>
    <cellStyle name="20% – paryškinimas 4 3" xfId="73" xr:uid="{CA77515A-8B71-4797-A43B-63D40576D169}"/>
    <cellStyle name="20% – paryškinimas 4 3 10" xfId="5549" xr:uid="{F1662ECE-92CB-42E2-9CFD-8B8A5F708386}"/>
    <cellStyle name="20% – paryškinimas 4 3 10 2" xfId="12389" xr:uid="{2A371F9B-7885-4128-8D4D-BE284A369769}"/>
    <cellStyle name="20% – paryškinimas 4 3 10 2 2" xfId="26069" xr:uid="{E58F7A9D-3B34-49D4-8BDC-DE2B441B3ABD}"/>
    <cellStyle name="20% – paryškinimas 4 3 10 3" xfId="19229" xr:uid="{F0C2D75E-EF02-49C0-B04E-0F5766427768}"/>
    <cellStyle name="20% – paryškinimas 4 3 11" xfId="6917" xr:uid="{FA2A2D0B-287F-4EE4-9039-C8A36EC50EF6}"/>
    <cellStyle name="20% – paryškinimas 4 3 11 2" xfId="20597" xr:uid="{3183B493-5D82-41C6-A95A-0268180A9C66}"/>
    <cellStyle name="20% – paryškinimas 4 3 12" xfId="13757" xr:uid="{65D36C6D-9203-4EA1-9B1F-97801D7754C8}"/>
    <cellStyle name="20% – paryškinimas 4 3 2" xfId="131" xr:uid="{C27FFDCD-BFC0-4473-AE58-CEC83E636565}"/>
    <cellStyle name="20% – paryškinimas 4 3 2 2" xfId="246" xr:uid="{0ED77D39-698E-4887-A40C-46A621531A2E}"/>
    <cellStyle name="20% – paryškinimas 4 3 2 2 2" xfId="589" xr:uid="{45CF7D96-DE63-4130-90D2-F239A46AC650}"/>
    <cellStyle name="20% – paryškinimas 4 3 2 2 2 2" xfId="1274" xr:uid="{63E3E974-E09D-4806-A4AB-EA52B7F578E8}"/>
    <cellStyle name="20% – paryškinimas 4 3 2 2 2 2 2" xfId="2642" xr:uid="{A70707D5-BBDE-419D-8EA0-15D94807606F}"/>
    <cellStyle name="20% – paryškinimas 4 3 2 2 2 2 2 2" xfId="5378" xr:uid="{8417661D-00B8-434B-A01B-A4181165DD0D}"/>
    <cellStyle name="20% – paryškinimas 4 3 2 2 2 2 2 2 2" xfId="12218" xr:uid="{56E11C2D-2675-41C8-9435-75184B3E9686}"/>
    <cellStyle name="20% – paryškinimas 4 3 2 2 2 2 2 2 2 2" xfId="25898" xr:uid="{ED61AFA9-C0F2-428E-B371-4A2B914E2909}"/>
    <cellStyle name="20% – paryškinimas 4 3 2 2 2 2 2 2 3" xfId="19058" xr:uid="{948BE8AF-ED97-4F05-975E-08AEEA94C8D2}"/>
    <cellStyle name="20% – paryškinimas 4 3 2 2 2 2 2 3" xfId="9482" xr:uid="{F408AFBB-61E2-4041-A180-C8155A78970C}"/>
    <cellStyle name="20% – paryškinimas 4 3 2 2 2 2 2 3 2" xfId="23162" xr:uid="{DCA4E156-3729-47E7-9E9E-FC8A3BDE56BB}"/>
    <cellStyle name="20% – paryškinimas 4 3 2 2 2 2 2 4" xfId="16322" xr:uid="{19CB8381-2774-4D37-81B3-BA37942E0A43}"/>
    <cellStyle name="20% – paryškinimas 4 3 2 2 2 2 3" xfId="4010" xr:uid="{E320060E-B438-4C79-80C9-28AD5436D5AD}"/>
    <cellStyle name="20% – paryškinimas 4 3 2 2 2 2 3 2" xfId="10850" xr:uid="{36AAC9B7-66C4-40D0-A1BF-2620DDE16585}"/>
    <cellStyle name="20% – paryškinimas 4 3 2 2 2 2 3 2 2" xfId="24530" xr:uid="{FDCF863A-6859-4A67-8761-7559DF5F8851}"/>
    <cellStyle name="20% – paryškinimas 4 3 2 2 2 2 3 3" xfId="17690" xr:uid="{6B082801-4957-4BD5-ADBE-A12E54FA6B7E}"/>
    <cellStyle name="20% – paryškinimas 4 3 2 2 2 2 4" xfId="6746" xr:uid="{4260FA97-6C97-40AF-B3F4-26D6A0D06060}"/>
    <cellStyle name="20% – paryškinimas 4 3 2 2 2 2 4 2" xfId="13586" xr:uid="{03570D9E-DA00-4DC6-8D81-12FE8A8808F1}"/>
    <cellStyle name="20% – paryškinimas 4 3 2 2 2 2 4 2 2" xfId="27266" xr:uid="{36D26BBD-9675-48D4-A69E-F67A170E9016}"/>
    <cellStyle name="20% – paryškinimas 4 3 2 2 2 2 4 3" xfId="20426" xr:uid="{FB1CB46C-AEC8-4801-8844-225C9674C233}"/>
    <cellStyle name="20% – paryškinimas 4 3 2 2 2 2 5" xfId="8114" xr:uid="{966372DE-920A-40D9-9EA5-94789B5D7B42}"/>
    <cellStyle name="20% – paryškinimas 4 3 2 2 2 2 5 2" xfId="21794" xr:uid="{C65897AD-2E6B-443A-B184-C05B314CC10F}"/>
    <cellStyle name="20% – paryškinimas 4 3 2 2 2 2 6" xfId="14954" xr:uid="{C2584E1D-01C8-4FFE-A4DE-D65CBB1995C2}"/>
    <cellStyle name="20% – paryškinimas 4 3 2 2 2 3" xfId="1958" xr:uid="{E4F776EB-689D-4176-8AAE-B74204538DF5}"/>
    <cellStyle name="20% – paryškinimas 4 3 2 2 2 3 2" xfId="4694" xr:uid="{830C8A33-861F-4E49-BA72-40C86055A8C5}"/>
    <cellStyle name="20% – paryškinimas 4 3 2 2 2 3 2 2" xfId="11534" xr:uid="{3C99BCAD-F3AD-426E-87D7-02883752A4E8}"/>
    <cellStyle name="20% – paryškinimas 4 3 2 2 2 3 2 2 2" xfId="25214" xr:uid="{4ACC3FFD-6373-455F-8DC2-B0D691BDACFB}"/>
    <cellStyle name="20% – paryškinimas 4 3 2 2 2 3 2 3" xfId="18374" xr:uid="{A97C8208-A2BC-414E-973E-C92293548670}"/>
    <cellStyle name="20% – paryškinimas 4 3 2 2 2 3 3" xfId="8798" xr:uid="{253853CE-FCC1-4EE5-84C1-DED826D9D439}"/>
    <cellStyle name="20% – paryškinimas 4 3 2 2 2 3 3 2" xfId="22478" xr:uid="{1AD80C5D-677B-46A5-85F9-15501CD9D730}"/>
    <cellStyle name="20% – paryškinimas 4 3 2 2 2 3 4" xfId="15638" xr:uid="{127DA03E-773F-4417-AC96-1A82CDC94319}"/>
    <cellStyle name="20% – paryškinimas 4 3 2 2 2 4" xfId="3326" xr:uid="{F23F5241-6946-4181-A4AB-85D731CC2D3A}"/>
    <cellStyle name="20% – paryškinimas 4 3 2 2 2 4 2" xfId="10166" xr:uid="{78256D08-51C1-45D9-A2B6-A5C3BBA1A8E5}"/>
    <cellStyle name="20% – paryškinimas 4 3 2 2 2 4 2 2" xfId="23846" xr:uid="{A3A50739-0A06-4D59-9812-BC6D2BDFE276}"/>
    <cellStyle name="20% – paryškinimas 4 3 2 2 2 4 3" xfId="17006" xr:uid="{9C07878C-2BD7-4183-BA41-146F343EF30F}"/>
    <cellStyle name="20% – paryškinimas 4 3 2 2 2 5" xfId="6062" xr:uid="{FAD349D7-EBCC-4F0C-A48A-CBEE3DF44715}"/>
    <cellStyle name="20% – paryškinimas 4 3 2 2 2 5 2" xfId="12902" xr:uid="{B154CC03-7757-473E-A3B7-D95C27A67687}"/>
    <cellStyle name="20% – paryškinimas 4 3 2 2 2 5 2 2" xfId="26582" xr:uid="{65956641-49FF-4751-923E-2620CAF0464A}"/>
    <cellStyle name="20% – paryškinimas 4 3 2 2 2 5 3" xfId="19742" xr:uid="{1017B24F-E4F0-4018-8FC8-21C8EA556972}"/>
    <cellStyle name="20% – paryškinimas 4 3 2 2 2 6" xfId="7430" xr:uid="{B84E199A-BE82-42A8-B0BF-2AF0ADE440D5}"/>
    <cellStyle name="20% – paryškinimas 4 3 2 2 2 6 2" xfId="21110" xr:uid="{340B853F-D81E-4FB8-B5D8-0BFBF32AB4DB}"/>
    <cellStyle name="20% – paryškinimas 4 3 2 2 2 7" xfId="14270" xr:uid="{1388124F-CA49-4B0F-82B7-42E83A4EE248}"/>
    <cellStyle name="20% – paryškinimas 4 3 2 2 3" xfId="932" xr:uid="{29A1D485-F2BB-437D-B2CF-17FE561FAA22}"/>
    <cellStyle name="20% – paryškinimas 4 3 2 2 3 2" xfId="2300" xr:uid="{71C7A1D0-6200-46EE-A595-0B496B5E7B8A}"/>
    <cellStyle name="20% – paryškinimas 4 3 2 2 3 2 2" xfId="5036" xr:uid="{D858E593-835E-401D-A045-5AE86D003BCE}"/>
    <cellStyle name="20% – paryškinimas 4 3 2 2 3 2 2 2" xfId="11876" xr:uid="{A6AC4369-05CA-4B7A-B7D7-1803AD064CB2}"/>
    <cellStyle name="20% – paryškinimas 4 3 2 2 3 2 2 2 2" xfId="25556" xr:uid="{68603F9A-DB5F-48E1-AF04-9A1EED01571E}"/>
    <cellStyle name="20% – paryškinimas 4 3 2 2 3 2 2 3" xfId="18716" xr:uid="{ADB6A0A8-11BB-44B0-8159-260430743B11}"/>
    <cellStyle name="20% – paryškinimas 4 3 2 2 3 2 3" xfId="9140" xr:uid="{CFA6F57A-3317-4123-956E-835C2FD24827}"/>
    <cellStyle name="20% – paryškinimas 4 3 2 2 3 2 3 2" xfId="22820" xr:uid="{03DA2FBE-9A08-4AEB-99DF-626AF3A1368B}"/>
    <cellStyle name="20% – paryškinimas 4 3 2 2 3 2 4" xfId="15980" xr:uid="{6EAEE40F-3773-4FD3-8AB7-26BE2458969A}"/>
    <cellStyle name="20% – paryškinimas 4 3 2 2 3 3" xfId="3668" xr:uid="{0F9A9E7E-E9F7-4B62-BCF4-5E5DF2CB0074}"/>
    <cellStyle name="20% – paryškinimas 4 3 2 2 3 3 2" xfId="10508" xr:uid="{08A72226-1191-470B-9C6E-CE82CF25F8E9}"/>
    <cellStyle name="20% – paryškinimas 4 3 2 2 3 3 2 2" xfId="24188" xr:uid="{F55D8BB5-4F4E-4AE3-ACD3-4F56987E91E8}"/>
    <cellStyle name="20% – paryškinimas 4 3 2 2 3 3 3" xfId="17348" xr:uid="{B81BA726-5703-41BB-A141-0AF1D006BE23}"/>
    <cellStyle name="20% – paryškinimas 4 3 2 2 3 4" xfId="6404" xr:uid="{0E2C8101-5C76-48AA-A852-5697CC278C86}"/>
    <cellStyle name="20% – paryškinimas 4 3 2 2 3 4 2" xfId="13244" xr:uid="{A800E87D-036C-4F4D-8D9C-81277131C04D}"/>
    <cellStyle name="20% – paryškinimas 4 3 2 2 3 4 2 2" xfId="26924" xr:uid="{84896A04-7749-4F8B-96A9-505FAD163AF8}"/>
    <cellStyle name="20% – paryškinimas 4 3 2 2 3 4 3" xfId="20084" xr:uid="{8ACCA21C-75A7-48A7-BFFA-CC0A2BC13A20}"/>
    <cellStyle name="20% – paryškinimas 4 3 2 2 3 5" xfId="7772" xr:uid="{152CBD10-FC80-4DBE-BB66-A6D1A795C3A9}"/>
    <cellStyle name="20% – paryškinimas 4 3 2 2 3 5 2" xfId="21452" xr:uid="{8F99A8D7-B979-44DC-A0D9-37C09F38A056}"/>
    <cellStyle name="20% – paryškinimas 4 3 2 2 3 6" xfId="14612" xr:uid="{DD44B1B1-E61B-4BF3-89F6-4BFEFF8E0436}"/>
    <cellStyle name="20% – paryškinimas 4 3 2 2 4" xfId="1616" xr:uid="{79D76548-9568-4E66-9BFB-304F045E223C}"/>
    <cellStyle name="20% – paryškinimas 4 3 2 2 4 2" xfId="4352" xr:uid="{324F6D4E-0672-40F1-AE28-89492A677A54}"/>
    <cellStyle name="20% – paryškinimas 4 3 2 2 4 2 2" xfId="11192" xr:uid="{3D21B4E5-2907-45A9-BA38-56A44BCC3E3C}"/>
    <cellStyle name="20% – paryškinimas 4 3 2 2 4 2 2 2" xfId="24872" xr:uid="{00BC9F37-FD56-4CAF-8DD2-B20032E94B5B}"/>
    <cellStyle name="20% – paryškinimas 4 3 2 2 4 2 3" xfId="18032" xr:uid="{DC1B0E30-EA2D-4E96-99F4-8FB2FE3BFD2C}"/>
    <cellStyle name="20% – paryškinimas 4 3 2 2 4 3" xfId="8456" xr:uid="{D03D9368-5944-4727-AD05-F359D55BDE8C}"/>
    <cellStyle name="20% – paryškinimas 4 3 2 2 4 3 2" xfId="22136" xr:uid="{33BF1C8A-0C32-4C65-9DF4-8D0BDAE8DA1B}"/>
    <cellStyle name="20% – paryškinimas 4 3 2 2 4 4" xfId="15296" xr:uid="{FF460630-0EE2-4013-8587-5B79200808D3}"/>
    <cellStyle name="20% – paryškinimas 4 3 2 2 5" xfId="2984" xr:uid="{8F831B8C-48C3-4646-A0EB-5483C5514872}"/>
    <cellStyle name="20% – paryškinimas 4 3 2 2 5 2" xfId="9824" xr:uid="{D655FA39-1F2B-4069-9E3C-EBDE29731BAF}"/>
    <cellStyle name="20% – paryškinimas 4 3 2 2 5 2 2" xfId="23504" xr:uid="{D0F4928E-FC40-440A-AA61-0E7769C53AD5}"/>
    <cellStyle name="20% – paryškinimas 4 3 2 2 5 3" xfId="16664" xr:uid="{5D583348-E209-4A9A-9A22-FE41768E8DBE}"/>
    <cellStyle name="20% – paryškinimas 4 3 2 2 6" xfId="5720" xr:uid="{6900ACA3-DAE3-44F8-9A48-6AABDE5010BF}"/>
    <cellStyle name="20% – paryškinimas 4 3 2 2 6 2" xfId="12560" xr:uid="{485A95E7-4B0A-44D2-9F34-D562F2604508}"/>
    <cellStyle name="20% – paryškinimas 4 3 2 2 6 2 2" xfId="26240" xr:uid="{56F58BA5-8635-46DB-99AA-F91ADAB9FCCF}"/>
    <cellStyle name="20% – paryškinimas 4 3 2 2 6 3" xfId="19400" xr:uid="{133CBAB4-B8AF-4BB5-A191-DE70C566AC09}"/>
    <cellStyle name="20% – paryškinimas 4 3 2 2 7" xfId="7088" xr:uid="{17A383C4-16B0-47F4-A757-E4502B503D85}"/>
    <cellStyle name="20% – paryškinimas 4 3 2 2 7 2" xfId="20768" xr:uid="{7C2AA6E6-4239-42F7-9A2B-66AE31741EA4}"/>
    <cellStyle name="20% – paryškinimas 4 3 2 2 8" xfId="13928" xr:uid="{898F6193-A37A-486E-93C4-1C8B38ECA407}"/>
    <cellStyle name="20% – paryškinimas 4 3 2 3" xfId="475" xr:uid="{F44C35AF-FBF8-4898-BD9F-32CCDA80CC2F}"/>
    <cellStyle name="20% – paryškinimas 4 3 2 3 2" xfId="1160" xr:uid="{BA546CD9-0020-4F9F-ADED-C3B1B9B8C359}"/>
    <cellStyle name="20% – paryškinimas 4 3 2 3 2 2" xfId="2528" xr:uid="{6CF03100-3D53-425A-AD80-0BEEE98D1F0C}"/>
    <cellStyle name="20% – paryškinimas 4 3 2 3 2 2 2" xfId="5264" xr:uid="{09B8DB91-44C3-47BB-80AA-63CF1B8CCBB1}"/>
    <cellStyle name="20% – paryškinimas 4 3 2 3 2 2 2 2" xfId="12104" xr:uid="{E21C1B50-4F15-4610-BF7C-30937FDDC668}"/>
    <cellStyle name="20% – paryškinimas 4 3 2 3 2 2 2 2 2" xfId="25784" xr:uid="{39E9B8BD-E880-4CC8-9C39-6E7E64A1E7F6}"/>
    <cellStyle name="20% – paryškinimas 4 3 2 3 2 2 2 3" xfId="18944" xr:uid="{18842627-45B5-4F2B-9668-D8431D7FA591}"/>
    <cellStyle name="20% – paryškinimas 4 3 2 3 2 2 3" xfId="9368" xr:uid="{73893E10-3D3A-4549-A232-B54FBF1E6A04}"/>
    <cellStyle name="20% – paryškinimas 4 3 2 3 2 2 3 2" xfId="23048" xr:uid="{9B65E196-9109-4C7C-B543-261FDE02501E}"/>
    <cellStyle name="20% – paryškinimas 4 3 2 3 2 2 4" xfId="16208" xr:uid="{C4A8DDDB-A160-45A5-88AE-555FD9567F96}"/>
    <cellStyle name="20% – paryškinimas 4 3 2 3 2 3" xfId="3896" xr:uid="{8068DC32-680B-4905-ABC7-9CC74605178D}"/>
    <cellStyle name="20% – paryškinimas 4 3 2 3 2 3 2" xfId="10736" xr:uid="{8E2BBBDE-BF04-4397-B139-0833BB138098}"/>
    <cellStyle name="20% – paryškinimas 4 3 2 3 2 3 2 2" xfId="24416" xr:uid="{15CCD6DB-EA3B-4355-B729-091D0E0B7784}"/>
    <cellStyle name="20% – paryškinimas 4 3 2 3 2 3 3" xfId="17576" xr:uid="{09766903-DAB2-4B59-A539-217CF4484AF8}"/>
    <cellStyle name="20% – paryškinimas 4 3 2 3 2 4" xfId="6632" xr:uid="{B3D09AC7-E000-4BA9-B5A5-8F4D38765A4E}"/>
    <cellStyle name="20% – paryškinimas 4 3 2 3 2 4 2" xfId="13472" xr:uid="{2BED49A8-F5BC-4C55-91BA-CA1D5D0FA38A}"/>
    <cellStyle name="20% – paryškinimas 4 3 2 3 2 4 2 2" xfId="27152" xr:uid="{D070D7BE-2FF6-4634-B22A-770C260C96AA}"/>
    <cellStyle name="20% – paryškinimas 4 3 2 3 2 4 3" xfId="20312" xr:uid="{D7605B48-827C-4F37-8BF4-6426C8B9BC72}"/>
    <cellStyle name="20% – paryškinimas 4 3 2 3 2 5" xfId="8000" xr:uid="{25BEA8CB-068A-49D5-89F0-6D31150C906D}"/>
    <cellStyle name="20% – paryškinimas 4 3 2 3 2 5 2" xfId="21680" xr:uid="{0E240ECF-D09C-4CF4-BE1C-6135273080A8}"/>
    <cellStyle name="20% – paryškinimas 4 3 2 3 2 6" xfId="14840" xr:uid="{17E07A45-8DA3-4882-968A-FBAA6357CB92}"/>
    <cellStyle name="20% – paryškinimas 4 3 2 3 3" xfId="1844" xr:uid="{D1AECA58-0E62-49C9-B157-C3E220E7A3ED}"/>
    <cellStyle name="20% – paryškinimas 4 3 2 3 3 2" xfId="4580" xr:uid="{16B89D14-5D33-4E35-83EE-966D95F9AE79}"/>
    <cellStyle name="20% – paryškinimas 4 3 2 3 3 2 2" xfId="11420" xr:uid="{ADAF4CB8-76F4-414F-91A6-7C80CF7F998C}"/>
    <cellStyle name="20% – paryškinimas 4 3 2 3 3 2 2 2" xfId="25100" xr:uid="{3CC25109-B28E-40F9-849E-23BF0C648DEA}"/>
    <cellStyle name="20% – paryškinimas 4 3 2 3 3 2 3" xfId="18260" xr:uid="{58CB96E9-6AB8-4ECF-B57A-A18A4858BAC4}"/>
    <cellStyle name="20% – paryškinimas 4 3 2 3 3 3" xfId="8684" xr:uid="{513F3909-A563-4A7D-88E1-CBFC7657F0BF}"/>
    <cellStyle name="20% – paryškinimas 4 3 2 3 3 3 2" xfId="22364" xr:uid="{43AA8353-B50A-4BB9-8A05-BFA6C3E445D2}"/>
    <cellStyle name="20% – paryškinimas 4 3 2 3 3 4" xfId="15524" xr:uid="{BF104FB6-1E03-4E80-AFA4-F54F00F1AB4A}"/>
    <cellStyle name="20% – paryškinimas 4 3 2 3 4" xfId="3212" xr:uid="{F9015122-C8DE-4BBD-A263-7DD5E57E8504}"/>
    <cellStyle name="20% – paryškinimas 4 3 2 3 4 2" xfId="10052" xr:uid="{1E98209F-CFFA-49FF-8AD6-9F6637156D95}"/>
    <cellStyle name="20% – paryškinimas 4 3 2 3 4 2 2" xfId="23732" xr:uid="{41375349-FC71-4583-8B30-D5A5076685BF}"/>
    <cellStyle name="20% – paryškinimas 4 3 2 3 4 3" xfId="16892" xr:uid="{0DECEDF8-7F6E-4F4A-8062-4D2A505C4A4E}"/>
    <cellStyle name="20% – paryškinimas 4 3 2 3 5" xfId="5948" xr:uid="{713880E8-B8BE-40CE-B570-BADD8A4C6877}"/>
    <cellStyle name="20% – paryškinimas 4 3 2 3 5 2" xfId="12788" xr:uid="{7042F27A-6696-4EE8-A70B-C8775D85A03B}"/>
    <cellStyle name="20% – paryškinimas 4 3 2 3 5 2 2" xfId="26468" xr:uid="{6F91EDAB-9601-4A4E-8203-DF2C9A56FC73}"/>
    <cellStyle name="20% – paryškinimas 4 3 2 3 5 3" xfId="19628" xr:uid="{24331438-C8A4-4D75-8B2C-5E9876AB11B4}"/>
    <cellStyle name="20% – paryškinimas 4 3 2 3 6" xfId="7316" xr:uid="{55849B51-D089-42E6-AD69-8404AA38ACE1}"/>
    <cellStyle name="20% – paryškinimas 4 3 2 3 6 2" xfId="20996" xr:uid="{7CC75825-2840-4362-913C-3D8BBAAF735D}"/>
    <cellStyle name="20% – paryškinimas 4 3 2 3 7" xfId="14156" xr:uid="{A47B8609-6B5F-4BC7-801E-279450B8C841}"/>
    <cellStyle name="20% – paryškinimas 4 3 2 4" xfId="818" xr:uid="{F508AB07-1F9E-4D5A-9E5C-09E602AF1DD8}"/>
    <cellStyle name="20% – paryškinimas 4 3 2 4 2" xfId="2186" xr:uid="{AB4B14A3-9234-4417-B438-188F1E4B5565}"/>
    <cellStyle name="20% – paryškinimas 4 3 2 4 2 2" xfId="4922" xr:uid="{E11EA70D-B3DB-412C-BCCE-B8AA9EA455E7}"/>
    <cellStyle name="20% – paryškinimas 4 3 2 4 2 2 2" xfId="11762" xr:uid="{3D9728E4-A0E1-4ECF-B088-65FAAD121568}"/>
    <cellStyle name="20% – paryškinimas 4 3 2 4 2 2 2 2" xfId="25442" xr:uid="{C0104683-1A32-4278-B4EE-984065FD420F}"/>
    <cellStyle name="20% – paryškinimas 4 3 2 4 2 2 3" xfId="18602" xr:uid="{5713183D-A277-4254-A670-89A92EF22E27}"/>
    <cellStyle name="20% – paryškinimas 4 3 2 4 2 3" xfId="9026" xr:uid="{61EAA43E-7CC6-439A-A835-0115362113FC}"/>
    <cellStyle name="20% – paryškinimas 4 3 2 4 2 3 2" xfId="22706" xr:uid="{5173CBDA-D78F-46A9-A112-A2B66C31B71E}"/>
    <cellStyle name="20% – paryškinimas 4 3 2 4 2 4" xfId="15866" xr:uid="{6CC6114C-418F-4CD6-B7A3-B79D46B3B3FF}"/>
    <cellStyle name="20% – paryškinimas 4 3 2 4 3" xfId="3554" xr:uid="{E2F25B52-2ED1-4163-9517-A82C3AD336CB}"/>
    <cellStyle name="20% – paryškinimas 4 3 2 4 3 2" xfId="10394" xr:uid="{6AECA185-1615-4B41-BAA3-242FBD24FCF4}"/>
    <cellStyle name="20% – paryškinimas 4 3 2 4 3 2 2" xfId="24074" xr:uid="{1085088F-5A42-48B1-93AF-155E43604DD2}"/>
    <cellStyle name="20% – paryškinimas 4 3 2 4 3 3" xfId="17234" xr:uid="{98E43286-1A8B-4B47-AD39-9C0FA1523EC1}"/>
    <cellStyle name="20% – paryškinimas 4 3 2 4 4" xfId="6290" xr:uid="{63C06B4A-0780-41F3-9426-076FAF5B5794}"/>
    <cellStyle name="20% – paryškinimas 4 3 2 4 4 2" xfId="13130" xr:uid="{B70EE1EC-86C8-4022-A2BB-F0C8B6EE70FC}"/>
    <cellStyle name="20% – paryškinimas 4 3 2 4 4 2 2" xfId="26810" xr:uid="{62C96479-729D-4744-AE30-140558E58A5A}"/>
    <cellStyle name="20% – paryškinimas 4 3 2 4 4 3" xfId="19970" xr:uid="{2132D90A-2B7E-4C56-9B64-F1BF9A56A8AF}"/>
    <cellStyle name="20% – paryškinimas 4 3 2 4 5" xfId="7658" xr:uid="{8AEBC389-0C44-412E-8EAE-9B289F4EA91A}"/>
    <cellStyle name="20% – paryškinimas 4 3 2 4 5 2" xfId="21338" xr:uid="{EFB67F04-FF7F-4099-86B8-22A4E0749311}"/>
    <cellStyle name="20% – paryškinimas 4 3 2 4 6" xfId="14498" xr:uid="{0716121C-BCD9-4F25-A121-192D4481CA9B}"/>
    <cellStyle name="20% – paryškinimas 4 3 2 5" xfId="1502" xr:uid="{A1AB92C5-E189-4D48-AFE9-3B149305D81C}"/>
    <cellStyle name="20% – paryškinimas 4 3 2 5 2" xfId="4238" xr:uid="{9B006EF5-345F-43CD-A2BE-3B3DBA801119}"/>
    <cellStyle name="20% – paryškinimas 4 3 2 5 2 2" xfId="11078" xr:uid="{9176A187-5DC4-4406-9557-C29D680CE668}"/>
    <cellStyle name="20% – paryškinimas 4 3 2 5 2 2 2" xfId="24758" xr:uid="{A71FB385-4C42-4EAB-9ED7-F96DF2FC26CC}"/>
    <cellStyle name="20% – paryškinimas 4 3 2 5 2 3" xfId="17918" xr:uid="{749FF8EC-A4F9-448E-AC34-D94F4399743E}"/>
    <cellStyle name="20% – paryškinimas 4 3 2 5 3" xfId="8342" xr:uid="{8D900B0F-8334-4685-8E1C-F7024CBEB2FC}"/>
    <cellStyle name="20% – paryškinimas 4 3 2 5 3 2" xfId="22022" xr:uid="{D19E243B-8320-4415-8E0F-A888EE16720A}"/>
    <cellStyle name="20% – paryškinimas 4 3 2 5 4" xfId="15182" xr:uid="{E85D3E9B-5508-49F6-BA5A-4CE23B5571D8}"/>
    <cellStyle name="20% – paryškinimas 4 3 2 6" xfId="2870" xr:uid="{6C0C0663-F7F2-4F86-B6B0-1121DFAFC56C}"/>
    <cellStyle name="20% – paryškinimas 4 3 2 6 2" xfId="9710" xr:uid="{EB5D00E4-7DD2-4DB7-A6D3-0610FAE9237B}"/>
    <cellStyle name="20% – paryškinimas 4 3 2 6 2 2" xfId="23390" xr:uid="{A189BA75-7995-4214-9B7D-799C1FB9AE75}"/>
    <cellStyle name="20% – paryškinimas 4 3 2 6 3" xfId="16550" xr:uid="{BD371E25-C758-4182-9899-B4A0A983BED8}"/>
    <cellStyle name="20% – paryškinimas 4 3 2 7" xfId="5606" xr:uid="{F4359CE3-E8DB-4776-ADD5-1A3F0FC46CD0}"/>
    <cellStyle name="20% – paryškinimas 4 3 2 7 2" xfId="12446" xr:uid="{46CB7FBB-EA07-4211-A635-F924E5164BF2}"/>
    <cellStyle name="20% – paryškinimas 4 3 2 7 2 2" xfId="26126" xr:uid="{922F8D75-59BB-4B7F-A982-613FE93175B4}"/>
    <cellStyle name="20% – paryškinimas 4 3 2 7 3" xfId="19286" xr:uid="{61EF9DBA-B1F1-401D-B7FB-DC19B7FF9457}"/>
    <cellStyle name="20% – paryškinimas 4 3 2 8" xfId="6974" xr:uid="{CB1C9F22-4F79-4775-98ED-D3CD2DEBE314}"/>
    <cellStyle name="20% – paryškinimas 4 3 2 8 2" xfId="20654" xr:uid="{6F7B166F-602B-47FE-9070-DA5C64B61D76}"/>
    <cellStyle name="20% – paryškinimas 4 3 2 9" xfId="13814" xr:uid="{50B92811-2285-4B3E-89BF-33F86CEB8916}"/>
    <cellStyle name="20% – paryškinimas 4 3 3" xfId="188" xr:uid="{DEC2224E-FD94-4411-97EA-D5E93C94DF13}"/>
    <cellStyle name="20% – paryškinimas 4 3 3 2" xfId="532" xr:uid="{612DD378-2EE7-449D-87FD-A3C073B82FCF}"/>
    <cellStyle name="20% – paryškinimas 4 3 3 2 2" xfId="1217" xr:uid="{2309ABCA-F86A-40CA-8463-F6B482439F85}"/>
    <cellStyle name="20% – paryškinimas 4 3 3 2 2 2" xfId="2585" xr:uid="{28376B25-EB30-4BD3-833A-A2330615043B}"/>
    <cellStyle name="20% – paryškinimas 4 3 3 2 2 2 2" xfId="5321" xr:uid="{22581C57-FE23-462B-8F7B-1C632A9092E4}"/>
    <cellStyle name="20% – paryškinimas 4 3 3 2 2 2 2 2" xfId="12161" xr:uid="{78FECEF2-A765-48E4-9667-60FD35585F07}"/>
    <cellStyle name="20% – paryškinimas 4 3 3 2 2 2 2 2 2" xfId="25841" xr:uid="{1C3BB4B7-82E8-4FD1-A88B-04FB5D9D8929}"/>
    <cellStyle name="20% – paryškinimas 4 3 3 2 2 2 2 3" xfId="19001" xr:uid="{DA1FA6E8-06D5-466B-A590-DEF450FC627F}"/>
    <cellStyle name="20% – paryškinimas 4 3 3 2 2 2 3" xfId="9425" xr:uid="{7CEF9227-F4ED-4F67-86D4-2F73C24B8515}"/>
    <cellStyle name="20% – paryškinimas 4 3 3 2 2 2 3 2" xfId="23105" xr:uid="{7D949B48-C263-4278-9CD5-B217AE9B7376}"/>
    <cellStyle name="20% – paryškinimas 4 3 3 2 2 2 4" xfId="16265" xr:uid="{A1E3E2E8-BB04-41E2-B6E8-09B00191B8F2}"/>
    <cellStyle name="20% – paryškinimas 4 3 3 2 2 3" xfId="3953" xr:uid="{DB4D5625-F317-406B-B8F0-1BDE73C2849F}"/>
    <cellStyle name="20% – paryškinimas 4 3 3 2 2 3 2" xfId="10793" xr:uid="{037BA422-FD12-4073-9C73-4847AF0397A3}"/>
    <cellStyle name="20% – paryškinimas 4 3 3 2 2 3 2 2" xfId="24473" xr:uid="{84BEF168-7984-4D4B-96BE-64F7E3894AD2}"/>
    <cellStyle name="20% – paryškinimas 4 3 3 2 2 3 3" xfId="17633" xr:uid="{C4E0AFB4-1477-46E6-86CB-8850DDB306D1}"/>
    <cellStyle name="20% – paryškinimas 4 3 3 2 2 4" xfId="6689" xr:uid="{0F229A71-044F-42CC-A4DF-9FB12DA3E53C}"/>
    <cellStyle name="20% – paryškinimas 4 3 3 2 2 4 2" xfId="13529" xr:uid="{B083B874-F084-4CB3-BC58-AAD32AA5594A}"/>
    <cellStyle name="20% – paryškinimas 4 3 3 2 2 4 2 2" xfId="27209" xr:uid="{3A08D050-D39E-4275-8124-CB18F3F9973C}"/>
    <cellStyle name="20% – paryškinimas 4 3 3 2 2 4 3" xfId="20369" xr:uid="{CE333CD7-9A3A-4260-9869-708D6D400E74}"/>
    <cellStyle name="20% – paryškinimas 4 3 3 2 2 5" xfId="8057" xr:uid="{E347BCD3-A876-4670-B409-5AE081E66215}"/>
    <cellStyle name="20% – paryškinimas 4 3 3 2 2 5 2" xfId="21737" xr:uid="{7750EF7C-50C9-4DFE-9360-85608857917C}"/>
    <cellStyle name="20% – paryškinimas 4 3 3 2 2 6" xfId="14897" xr:uid="{61486673-6AD1-42B7-939A-8A1B67148746}"/>
    <cellStyle name="20% – paryškinimas 4 3 3 2 3" xfId="1901" xr:uid="{C9D58CE1-1BCC-4FDC-B71E-EB8292075197}"/>
    <cellStyle name="20% – paryškinimas 4 3 3 2 3 2" xfId="4637" xr:uid="{408924B2-2A3F-465F-8357-1ACBB2127A45}"/>
    <cellStyle name="20% – paryškinimas 4 3 3 2 3 2 2" xfId="11477" xr:uid="{FFE125EE-DDDD-4D47-B542-B1A4076DD027}"/>
    <cellStyle name="20% – paryškinimas 4 3 3 2 3 2 2 2" xfId="25157" xr:uid="{48C03261-B7AD-4D5A-A3F1-724AB5F2F5DD}"/>
    <cellStyle name="20% – paryškinimas 4 3 3 2 3 2 3" xfId="18317" xr:uid="{39A67A63-73DF-40F2-8C5D-02F36ED0E33B}"/>
    <cellStyle name="20% – paryškinimas 4 3 3 2 3 3" xfId="8741" xr:uid="{C1C2C7C1-A59D-4FCF-A1CA-C32815D09DCA}"/>
    <cellStyle name="20% – paryškinimas 4 3 3 2 3 3 2" xfId="22421" xr:uid="{29EC1523-A8DB-4807-BDEB-F9FF010B2076}"/>
    <cellStyle name="20% – paryškinimas 4 3 3 2 3 4" xfId="15581" xr:uid="{E465F366-9657-4727-94B6-6E36B9BA92B9}"/>
    <cellStyle name="20% – paryškinimas 4 3 3 2 4" xfId="3269" xr:uid="{A8CB14DC-E738-4910-BE78-134AF3561814}"/>
    <cellStyle name="20% – paryškinimas 4 3 3 2 4 2" xfId="10109" xr:uid="{E6737358-4B67-4FC1-BC45-524BAF9C8F81}"/>
    <cellStyle name="20% – paryškinimas 4 3 3 2 4 2 2" xfId="23789" xr:uid="{13851110-4CE8-4CC7-B278-B41F585EF7AF}"/>
    <cellStyle name="20% – paryškinimas 4 3 3 2 4 3" xfId="16949" xr:uid="{60E7B798-7223-49B3-BA86-FACF43528F77}"/>
    <cellStyle name="20% – paryškinimas 4 3 3 2 5" xfId="6005" xr:uid="{0F5DF8C5-8905-4CAB-BC92-E56AEC7862B0}"/>
    <cellStyle name="20% – paryškinimas 4 3 3 2 5 2" xfId="12845" xr:uid="{B48A0383-98F7-4D55-BC56-22139DA6B1D5}"/>
    <cellStyle name="20% – paryškinimas 4 3 3 2 5 2 2" xfId="26525" xr:uid="{8DC53A50-E9D2-46F9-8E23-D22F01886F96}"/>
    <cellStyle name="20% – paryškinimas 4 3 3 2 5 3" xfId="19685" xr:uid="{07264D9F-29A4-47D5-8D72-FE13D98548FB}"/>
    <cellStyle name="20% – paryškinimas 4 3 3 2 6" xfId="7373" xr:uid="{801161D3-61C4-4934-BF70-52209CC4126E}"/>
    <cellStyle name="20% – paryškinimas 4 3 3 2 6 2" xfId="21053" xr:uid="{F18DD968-C6F5-4CB5-BD56-25EEBD6FE859}"/>
    <cellStyle name="20% – paryškinimas 4 3 3 2 7" xfId="14213" xr:uid="{2820D2C4-9F6D-4A5B-95DE-8A9A4A28AA48}"/>
    <cellStyle name="20% – paryškinimas 4 3 3 3" xfId="875" xr:uid="{D5065C55-655E-4EEC-837A-564B8AE0BD86}"/>
    <cellStyle name="20% – paryškinimas 4 3 3 3 2" xfId="2243" xr:uid="{EC6678EF-A191-49AE-B8C6-2C0E575E3F51}"/>
    <cellStyle name="20% – paryškinimas 4 3 3 3 2 2" xfId="4979" xr:uid="{B67AE655-A5DE-4F4B-A88C-7CAA81939E43}"/>
    <cellStyle name="20% – paryškinimas 4 3 3 3 2 2 2" xfId="11819" xr:uid="{DA3FC351-9A96-4D32-AE1F-FEF2D880DD80}"/>
    <cellStyle name="20% – paryškinimas 4 3 3 3 2 2 2 2" xfId="25499" xr:uid="{D0BFC6BA-A2A5-414B-AB07-DA188C3A4A66}"/>
    <cellStyle name="20% – paryškinimas 4 3 3 3 2 2 3" xfId="18659" xr:uid="{1D66D6F6-86B8-4B59-B5F6-DFE590B15C85}"/>
    <cellStyle name="20% – paryškinimas 4 3 3 3 2 3" xfId="9083" xr:uid="{A4884853-5A56-4420-8BEC-B529F6A32667}"/>
    <cellStyle name="20% – paryškinimas 4 3 3 3 2 3 2" xfId="22763" xr:uid="{18AB6B3E-B6E1-4D5D-8534-5CA25ACDE433}"/>
    <cellStyle name="20% – paryškinimas 4 3 3 3 2 4" xfId="15923" xr:uid="{C4EC8BAA-CF76-417C-A0AC-8263BB14D604}"/>
    <cellStyle name="20% – paryškinimas 4 3 3 3 3" xfId="3611" xr:uid="{2D6AD089-F6FB-4D42-9CE1-9172021BEB62}"/>
    <cellStyle name="20% – paryškinimas 4 3 3 3 3 2" xfId="10451" xr:uid="{8A298732-54D9-45D6-A62C-FFAA15A92F2A}"/>
    <cellStyle name="20% – paryškinimas 4 3 3 3 3 2 2" xfId="24131" xr:uid="{AF40AC02-BBB7-4860-92B4-5A12D1F3B10C}"/>
    <cellStyle name="20% – paryškinimas 4 3 3 3 3 3" xfId="17291" xr:uid="{61A67686-D4E1-4619-B38E-A403FD610944}"/>
    <cellStyle name="20% – paryškinimas 4 3 3 3 4" xfId="6347" xr:uid="{0342ED14-D213-45D7-9F36-72D419055044}"/>
    <cellStyle name="20% – paryškinimas 4 3 3 3 4 2" xfId="13187" xr:uid="{05868592-6211-4F8E-8820-521BF6FBB1C1}"/>
    <cellStyle name="20% – paryškinimas 4 3 3 3 4 2 2" xfId="26867" xr:uid="{F2ABADF0-E211-44F9-BE32-3F70A33BCE04}"/>
    <cellStyle name="20% – paryškinimas 4 3 3 3 4 3" xfId="20027" xr:uid="{E037F7D7-28FF-4934-9CCA-5527D7DAD7A5}"/>
    <cellStyle name="20% – paryškinimas 4 3 3 3 5" xfId="7715" xr:uid="{DB93DAD6-3A67-41DC-AF7E-233B9DB516B0}"/>
    <cellStyle name="20% – paryškinimas 4 3 3 3 5 2" xfId="21395" xr:uid="{8C9EB1EF-1F69-4AA4-B302-1B83F50AE0B0}"/>
    <cellStyle name="20% – paryškinimas 4 3 3 3 6" xfId="14555" xr:uid="{91AB9343-F3F9-4922-AD2D-A471DEB98E2A}"/>
    <cellStyle name="20% – paryškinimas 4 3 3 4" xfId="1559" xr:uid="{1247BF01-AFF5-4DC8-9AE4-11F635F2EEC0}"/>
    <cellStyle name="20% – paryškinimas 4 3 3 4 2" xfId="4295" xr:uid="{8D16E6BD-1541-4C53-AB9A-6AAE5C15E6D7}"/>
    <cellStyle name="20% – paryškinimas 4 3 3 4 2 2" xfId="11135" xr:uid="{08AEFAC2-6D7E-4BDE-BF00-8189AD059995}"/>
    <cellStyle name="20% – paryškinimas 4 3 3 4 2 2 2" xfId="24815" xr:uid="{25331257-C150-4DC6-B9EC-4F948019A7ED}"/>
    <cellStyle name="20% – paryškinimas 4 3 3 4 2 3" xfId="17975" xr:uid="{A5697167-8531-4215-8686-D9B3ADDCCB9F}"/>
    <cellStyle name="20% – paryškinimas 4 3 3 4 3" xfId="8399" xr:uid="{3C022A20-F195-4631-B2C5-517594805815}"/>
    <cellStyle name="20% – paryškinimas 4 3 3 4 3 2" xfId="22079" xr:uid="{682F0F97-C0E1-4D79-B8A4-861DD6F65DD3}"/>
    <cellStyle name="20% – paryškinimas 4 3 3 4 4" xfId="15239" xr:uid="{A2FA3EC3-636C-4F50-AB21-CCE7C6EBB757}"/>
    <cellStyle name="20% – paryškinimas 4 3 3 5" xfId="2927" xr:uid="{C8BE42F3-0BFB-479A-9C79-C6619637E8B8}"/>
    <cellStyle name="20% – paryškinimas 4 3 3 5 2" xfId="9767" xr:uid="{0A5DDF62-2D60-42E7-9D85-EF1D51F9CB7D}"/>
    <cellStyle name="20% – paryškinimas 4 3 3 5 2 2" xfId="23447" xr:uid="{6D512AB3-AADE-4659-A8E8-8BD86B8B0213}"/>
    <cellStyle name="20% – paryškinimas 4 3 3 5 3" xfId="16607" xr:uid="{A27FE51A-CC1C-4816-BDC5-8B150B67088E}"/>
    <cellStyle name="20% – paryškinimas 4 3 3 6" xfId="5663" xr:uid="{3AECFA99-B0F6-4472-951A-1DB09EC41527}"/>
    <cellStyle name="20% – paryškinimas 4 3 3 6 2" xfId="12503" xr:uid="{532B5DAC-CF2F-457D-BCF7-9BFC05DDC5DC}"/>
    <cellStyle name="20% – paryškinimas 4 3 3 6 2 2" xfId="26183" xr:uid="{F03E36A5-9C93-4E25-A0DD-FFA0FE9C4B9B}"/>
    <cellStyle name="20% – paryškinimas 4 3 3 6 3" xfId="19343" xr:uid="{A4D29306-62F1-419A-A3F5-1A2FB9059827}"/>
    <cellStyle name="20% – paryškinimas 4 3 3 7" xfId="7031" xr:uid="{DC17A751-3377-4C2B-87BA-7EEE6833480E}"/>
    <cellStyle name="20% – paryškinimas 4 3 3 7 2" xfId="20711" xr:uid="{7EF7F81E-B812-47F4-9155-DBB45E489496}"/>
    <cellStyle name="20% – paryškinimas 4 3 3 8" xfId="13871" xr:uid="{0E134CD3-EF62-4647-88AD-981D6577BE80}"/>
    <cellStyle name="20% – paryškinimas 4 3 4" xfId="303" xr:uid="{58B62D3F-6C6E-4B4E-A87A-868FBD326206}"/>
    <cellStyle name="20% – paryškinimas 4 3 4 2" xfId="646" xr:uid="{511C4DF8-90AA-432F-BD02-5610D5F2C4FF}"/>
    <cellStyle name="20% – paryškinimas 4 3 4 2 2" xfId="1331" xr:uid="{F70CA808-C5DB-4CCA-9054-4FC085D326E8}"/>
    <cellStyle name="20% – paryškinimas 4 3 4 2 2 2" xfId="2699" xr:uid="{C5163B3A-C6B0-45B9-B368-AAD8FC4A7EBB}"/>
    <cellStyle name="20% – paryškinimas 4 3 4 2 2 2 2" xfId="5435" xr:uid="{F740E064-7EB7-4671-9C9E-35D1768A5442}"/>
    <cellStyle name="20% – paryškinimas 4 3 4 2 2 2 2 2" xfId="12275" xr:uid="{1AC10377-4BA2-4356-A1E5-2F6F410387FE}"/>
    <cellStyle name="20% – paryškinimas 4 3 4 2 2 2 2 2 2" xfId="25955" xr:uid="{7EAF591A-D711-42E7-A956-A072495A6116}"/>
    <cellStyle name="20% – paryškinimas 4 3 4 2 2 2 2 3" xfId="19115" xr:uid="{BBE4A341-64A9-4B9B-9C47-FA2C01262FDC}"/>
    <cellStyle name="20% – paryškinimas 4 3 4 2 2 2 3" xfId="9539" xr:uid="{28BB2AC2-E2A7-413D-8DE1-619888670234}"/>
    <cellStyle name="20% – paryškinimas 4 3 4 2 2 2 3 2" xfId="23219" xr:uid="{73E79DB6-7F11-4B2A-B6A6-DE0077703C8F}"/>
    <cellStyle name="20% – paryškinimas 4 3 4 2 2 2 4" xfId="16379" xr:uid="{8FE39763-1015-4A86-AEA0-3058E80D9F80}"/>
    <cellStyle name="20% – paryškinimas 4 3 4 2 2 3" xfId="4067" xr:uid="{22B4F0D4-9007-486F-9185-4B8DBB4E6C24}"/>
    <cellStyle name="20% – paryškinimas 4 3 4 2 2 3 2" xfId="10907" xr:uid="{E053E3E7-2E9A-48A4-B229-4E928ADECFDD}"/>
    <cellStyle name="20% – paryškinimas 4 3 4 2 2 3 2 2" xfId="24587" xr:uid="{AF4DAB61-723D-415F-80C3-1E7B4067D98F}"/>
    <cellStyle name="20% – paryškinimas 4 3 4 2 2 3 3" xfId="17747" xr:uid="{4801AB0E-960D-495C-8203-1565460D666D}"/>
    <cellStyle name="20% – paryškinimas 4 3 4 2 2 4" xfId="6803" xr:uid="{DB5EF668-9554-4070-9339-34A7E0C7B9B6}"/>
    <cellStyle name="20% – paryškinimas 4 3 4 2 2 4 2" xfId="13643" xr:uid="{A176A501-37CE-497B-91CB-33C7A6D19D93}"/>
    <cellStyle name="20% – paryškinimas 4 3 4 2 2 4 2 2" xfId="27323" xr:uid="{62AD0193-41F0-4D41-87E0-16D61664C4C2}"/>
    <cellStyle name="20% – paryškinimas 4 3 4 2 2 4 3" xfId="20483" xr:uid="{8795BFB1-DC32-4BEF-B6EB-8372FC5DC8CE}"/>
    <cellStyle name="20% – paryškinimas 4 3 4 2 2 5" xfId="8171" xr:uid="{7445E9BF-160D-4D01-8687-244B8FB36CC9}"/>
    <cellStyle name="20% – paryškinimas 4 3 4 2 2 5 2" xfId="21851" xr:uid="{CF559D3A-1238-4C6F-9C62-C44E442C0089}"/>
    <cellStyle name="20% – paryškinimas 4 3 4 2 2 6" xfId="15011" xr:uid="{F879786C-8FDD-460E-AE6D-B7EC34B3889A}"/>
    <cellStyle name="20% – paryškinimas 4 3 4 2 3" xfId="2015" xr:uid="{BFD371FF-EF75-466A-AE2F-60EFF8B691B1}"/>
    <cellStyle name="20% – paryškinimas 4 3 4 2 3 2" xfId="4751" xr:uid="{7D2024BD-3A2A-4037-9236-311C8EB9E58E}"/>
    <cellStyle name="20% – paryškinimas 4 3 4 2 3 2 2" xfId="11591" xr:uid="{D3A7A22D-528F-492F-BD1D-19E77928E32C}"/>
    <cellStyle name="20% – paryškinimas 4 3 4 2 3 2 2 2" xfId="25271" xr:uid="{68D7F3E7-11A3-4558-85E8-170F402865F1}"/>
    <cellStyle name="20% – paryškinimas 4 3 4 2 3 2 3" xfId="18431" xr:uid="{ED2551DE-B44E-4494-BC1B-5CA28D55093A}"/>
    <cellStyle name="20% – paryškinimas 4 3 4 2 3 3" xfId="8855" xr:uid="{1450F1BA-B1F7-4A7B-B299-3C06096E4B70}"/>
    <cellStyle name="20% – paryškinimas 4 3 4 2 3 3 2" xfId="22535" xr:uid="{513E9B96-48FD-45DD-901C-97C2A7A08EF3}"/>
    <cellStyle name="20% – paryškinimas 4 3 4 2 3 4" xfId="15695" xr:uid="{6A06ADE4-D669-4C4D-8CC4-ACDE8161BDF3}"/>
    <cellStyle name="20% – paryškinimas 4 3 4 2 4" xfId="3383" xr:uid="{F9D9C8C5-5474-4F1C-BC48-44CB9AD32F0D}"/>
    <cellStyle name="20% – paryškinimas 4 3 4 2 4 2" xfId="10223" xr:uid="{7E19F9B1-A806-45DC-9751-F0646D975D13}"/>
    <cellStyle name="20% – paryškinimas 4 3 4 2 4 2 2" xfId="23903" xr:uid="{ED0FBDF3-BE33-42E8-A502-E94FF3EB0799}"/>
    <cellStyle name="20% – paryškinimas 4 3 4 2 4 3" xfId="17063" xr:uid="{E3B0AD43-B888-4625-ABA9-364DF374AA6B}"/>
    <cellStyle name="20% – paryškinimas 4 3 4 2 5" xfId="6119" xr:uid="{6070536B-B48F-4D5E-B84B-3D7EE9160CF3}"/>
    <cellStyle name="20% – paryškinimas 4 3 4 2 5 2" xfId="12959" xr:uid="{DF0FE509-4FAD-4992-AB1A-8B4CFE67867E}"/>
    <cellStyle name="20% – paryškinimas 4 3 4 2 5 2 2" xfId="26639" xr:uid="{2A28F24D-F3ED-4EE2-B7A1-79B12A11080F}"/>
    <cellStyle name="20% – paryškinimas 4 3 4 2 5 3" xfId="19799" xr:uid="{08630E88-39D6-4FA3-AE22-E4C93AF05AA6}"/>
    <cellStyle name="20% – paryškinimas 4 3 4 2 6" xfId="7487" xr:uid="{EB8D65F0-49CB-429C-A1A1-50AF28DF1983}"/>
    <cellStyle name="20% – paryškinimas 4 3 4 2 6 2" xfId="21167" xr:uid="{9A3A6033-870B-4575-B6B2-83DF25DF9BCE}"/>
    <cellStyle name="20% – paryškinimas 4 3 4 2 7" xfId="14327" xr:uid="{A1DAA5E4-39A8-49EE-A747-08D2C121FEB2}"/>
    <cellStyle name="20% – paryškinimas 4 3 4 3" xfId="989" xr:uid="{83DF0163-ACA4-47FE-85C0-84AAEFD3B864}"/>
    <cellStyle name="20% – paryškinimas 4 3 4 3 2" xfId="2357" xr:uid="{47DC7336-7F66-4148-BAD5-ED6646FE03D0}"/>
    <cellStyle name="20% – paryškinimas 4 3 4 3 2 2" xfId="5093" xr:uid="{237A28EA-B4DD-43D1-9FF3-DF81E690A025}"/>
    <cellStyle name="20% – paryškinimas 4 3 4 3 2 2 2" xfId="11933" xr:uid="{6ACE3405-9E9F-4984-87FA-B074067E3298}"/>
    <cellStyle name="20% – paryškinimas 4 3 4 3 2 2 2 2" xfId="25613" xr:uid="{932BCA19-7C14-4235-BF58-C23D5B4811BA}"/>
    <cellStyle name="20% – paryškinimas 4 3 4 3 2 2 3" xfId="18773" xr:uid="{6B8F24B6-E683-40BD-9463-DE8E458093F0}"/>
    <cellStyle name="20% – paryškinimas 4 3 4 3 2 3" xfId="9197" xr:uid="{1B73CA71-B134-4073-AF6E-D3A53406C94F}"/>
    <cellStyle name="20% – paryškinimas 4 3 4 3 2 3 2" xfId="22877" xr:uid="{FE07A98F-AB5E-4A72-9132-289598349251}"/>
    <cellStyle name="20% – paryškinimas 4 3 4 3 2 4" xfId="16037" xr:uid="{618C520B-4A63-425E-913C-08DE49969F9D}"/>
    <cellStyle name="20% – paryškinimas 4 3 4 3 3" xfId="3725" xr:uid="{BF5F1FD4-6264-4A9F-83B6-CADB8CB2A9A4}"/>
    <cellStyle name="20% – paryškinimas 4 3 4 3 3 2" xfId="10565" xr:uid="{2DAF9545-E6DC-40E1-8FF3-276A8BD219C6}"/>
    <cellStyle name="20% – paryškinimas 4 3 4 3 3 2 2" xfId="24245" xr:uid="{0A102C7E-585F-4FA2-9905-C5ADE16960FD}"/>
    <cellStyle name="20% – paryškinimas 4 3 4 3 3 3" xfId="17405" xr:uid="{DCF3823E-995F-4DFF-B317-D874C87E6FFF}"/>
    <cellStyle name="20% – paryškinimas 4 3 4 3 4" xfId="6461" xr:uid="{57744374-90EE-4419-868D-00CAF8F60704}"/>
    <cellStyle name="20% – paryškinimas 4 3 4 3 4 2" xfId="13301" xr:uid="{EAAA5E5A-E411-4160-9187-417F9B7B98C8}"/>
    <cellStyle name="20% – paryškinimas 4 3 4 3 4 2 2" xfId="26981" xr:uid="{F5A60C77-4A7D-4645-B07F-E3B55B304200}"/>
    <cellStyle name="20% – paryškinimas 4 3 4 3 4 3" xfId="20141" xr:uid="{C55F6128-1BDD-4D39-92B3-D91C2F47B804}"/>
    <cellStyle name="20% – paryškinimas 4 3 4 3 5" xfId="7829" xr:uid="{F96F9549-5C00-424C-B9FB-B3C2D36EF85A}"/>
    <cellStyle name="20% – paryškinimas 4 3 4 3 5 2" xfId="21509" xr:uid="{F343F651-0BFE-4F1D-B9C6-08C87FC9FCFD}"/>
    <cellStyle name="20% – paryškinimas 4 3 4 3 6" xfId="14669" xr:uid="{530561D1-92E5-45C3-95E9-FC89496EC6F1}"/>
    <cellStyle name="20% – paryškinimas 4 3 4 4" xfId="1673" xr:uid="{CB9429B0-FB35-4005-87D0-D8C1A19DAD95}"/>
    <cellStyle name="20% – paryškinimas 4 3 4 4 2" xfId="4409" xr:uid="{5A9114DA-A84E-4736-8D26-98D00220C78B}"/>
    <cellStyle name="20% – paryškinimas 4 3 4 4 2 2" xfId="11249" xr:uid="{88EBF92F-5C66-4E2A-AACE-8E7AE0FC69CA}"/>
    <cellStyle name="20% – paryškinimas 4 3 4 4 2 2 2" xfId="24929" xr:uid="{1C906D95-C044-4809-954A-FD7B7F375479}"/>
    <cellStyle name="20% – paryškinimas 4 3 4 4 2 3" xfId="18089" xr:uid="{8E3AF8BE-0AA9-42AB-AF00-A4B52B9C0B48}"/>
    <cellStyle name="20% – paryškinimas 4 3 4 4 3" xfId="8513" xr:uid="{DED4D4DD-F02E-414B-B306-5C8902D09B82}"/>
    <cellStyle name="20% – paryškinimas 4 3 4 4 3 2" xfId="22193" xr:uid="{3CFBD16B-8400-4162-B860-8217AF6F8201}"/>
    <cellStyle name="20% – paryškinimas 4 3 4 4 4" xfId="15353" xr:uid="{6C5F52FF-50F6-49DE-A6AD-F0559D3879AE}"/>
    <cellStyle name="20% – paryškinimas 4 3 4 5" xfId="3041" xr:uid="{A6D8D8AA-16C0-4949-ACA2-8F9A26E57030}"/>
    <cellStyle name="20% – paryškinimas 4 3 4 5 2" xfId="9881" xr:uid="{99968C94-E5B9-4041-B81F-F3E06BB5E311}"/>
    <cellStyle name="20% – paryškinimas 4 3 4 5 2 2" xfId="23561" xr:uid="{C932BE5B-F436-4215-91D2-A4880110F13F}"/>
    <cellStyle name="20% – paryškinimas 4 3 4 5 3" xfId="16721" xr:uid="{F3286CCE-308F-4EC3-86EC-C08BF84D40BF}"/>
    <cellStyle name="20% – paryškinimas 4 3 4 6" xfId="5777" xr:uid="{E4E2FA5C-E86E-4CEC-A211-2E563AD3F33F}"/>
    <cellStyle name="20% – paryškinimas 4 3 4 6 2" xfId="12617" xr:uid="{E914A7C4-1471-47EB-9402-84B8A1781C20}"/>
    <cellStyle name="20% – paryškinimas 4 3 4 6 2 2" xfId="26297" xr:uid="{A061BF35-E0AC-46B5-8387-1853FDA780EB}"/>
    <cellStyle name="20% – paryškinimas 4 3 4 6 3" xfId="19457" xr:uid="{D4ED8899-D169-4BEB-8205-101B7A172832}"/>
    <cellStyle name="20% – paryškinimas 4 3 4 7" xfId="7145" xr:uid="{8613A159-3BCE-4715-8B00-29CB2FD27289}"/>
    <cellStyle name="20% – paryškinimas 4 3 4 7 2" xfId="20825" xr:uid="{448A31A3-7B27-4489-ADC7-FDC0F55FC95B}"/>
    <cellStyle name="20% – paryškinimas 4 3 4 8" xfId="13985" xr:uid="{660618DD-75EC-4527-B6A9-14558B0212CE}"/>
    <cellStyle name="20% – paryškinimas 4 3 5" xfId="361" xr:uid="{7D966D75-2A8A-4032-A4D3-43B762D6D234}"/>
    <cellStyle name="20% – paryškinimas 4 3 5 2" xfId="704" xr:uid="{96BE3C85-A50F-433B-9129-F2E6F866CB57}"/>
    <cellStyle name="20% – paryškinimas 4 3 5 2 2" xfId="1388" xr:uid="{B8FFCBC5-1E9D-4F9B-A599-E738E0DA54C7}"/>
    <cellStyle name="20% – paryškinimas 4 3 5 2 2 2" xfId="2756" xr:uid="{F8F2D263-E2DC-4B7A-B039-A68D1AC7EE14}"/>
    <cellStyle name="20% – paryškinimas 4 3 5 2 2 2 2" xfId="5492" xr:uid="{516267AD-F86D-4500-8D25-E081C8104345}"/>
    <cellStyle name="20% – paryškinimas 4 3 5 2 2 2 2 2" xfId="12332" xr:uid="{95D7E563-A01E-4A27-8CBB-002B5932F412}"/>
    <cellStyle name="20% – paryškinimas 4 3 5 2 2 2 2 2 2" xfId="26012" xr:uid="{1FAC0054-8FCA-49EA-B5D8-ADA1939D919C}"/>
    <cellStyle name="20% – paryškinimas 4 3 5 2 2 2 2 3" xfId="19172" xr:uid="{9FED7975-CE9A-4179-9B6C-E267DD8645F5}"/>
    <cellStyle name="20% – paryškinimas 4 3 5 2 2 2 3" xfId="9596" xr:uid="{A165EBA2-59AC-4EBC-A9D6-119249B90D8A}"/>
    <cellStyle name="20% – paryškinimas 4 3 5 2 2 2 3 2" xfId="23276" xr:uid="{04AE5897-25D9-465D-8599-8338CFDEB6C9}"/>
    <cellStyle name="20% – paryškinimas 4 3 5 2 2 2 4" xfId="16436" xr:uid="{947A1C86-88F1-45EF-96E8-00BB28C2CA25}"/>
    <cellStyle name="20% – paryškinimas 4 3 5 2 2 3" xfId="4124" xr:uid="{C3D9A03A-C444-40A0-BFDE-24427BA883B7}"/>
    <cellStyle name="20% – paryškinimas 4 3 5 2 2 3 2" xfId="10964" xr:uid="{9F173A21-FE07-410A-96DE-78FC23027B89}"/>
    <cellStyle name="20% – paryškinimas 4 3 5 2 2 3 2 2" xfId="24644" xr:uid="{2AE1503F-4B89-4F6A-B1ED-3788D8C69F65}"/>
    <cellStyle name="20% – paryškinimas 4 3 5 2 2 3 3" xfId="17804" xr:uid="{5F4BDC34-5011-40B7-8883-98A1835F7855}"/>
    <cellStyle name="20% – paryškinimas 4 3 5 2 2 4" xfId="6860" xr:uid="{7CB29F59-C3F1-4BDB-BF0B-87B4AA62CD38}"/>
    <cellStyle name="20% – paryškinimas 4 3 5 2 2 4 2" xfId="13700" xr:uid="{AA1B2463-3245-456B-BF21-B63DC887EB72}"/>
    <cellStyle name="20% – paryškinimas 4 3 5 2 2 4 2 2" xfId="27380" xr:uid="{76A42DD3-9F00-475C-AF2F-8C6C01B3505D}"/>
    <cellStyle name="20% – paryškinimas 4 3 5 2 2 4 3" xfId="20540" xr:uid="{1F39263F-9759-4665-86DC-67ECAE020246}"/>
    <cellStyle name="20% – paryškinimas 4 3 5 2 2 5" xfId="8228" xr:uid="{4DD7E45B-813E-4864-B006-2CC4192AC50A}"/>
    <cellStyle name="20% – paryškinimas 4 3 5 2 2 5 2" xfId="21908" xr:uid="{40A8A1BF-0B26-48F3-9B38-ADF8829A25CB}"/>
    <cellStyle name="20% – paryškinimas 4 3 5 2 2 6" xfId="15068" xr:uid="{FC7075DA-7154-4CFF-8CF1-14A1C6AEDEE4}"/>
    <cellStyle name="20% – paryškinimas 4 3 5 2 3" xfId="2072" xr:uid="{C0D1AE28-B8CF-4E93-807E-DAD5351418C2}"/>
    <cellStyle name="20% – paryškinimas 4 3 5 2 3 2" xfId="4808" xr:uid="{4F0345C5-C3BC-4D78-AC54-05566620508B}"/>
    <cellStyle name="20% – paryškinimas 4 3 5 2 3 2 2" xfId="11648" xr:uid="{51FC7D24-A7D0-4825-B83D-2C0586B162B4}"/>
    <cellStyle name="20% – paryškinimas 4 3 5 2 3 2 2 2" xfId="25328" xr:uid="{D048BFAC-1EC7-4D87-9A8C-F1DBA460B68B}"/>
    <cellStyle name="20% – paryškinimas 4 3 5 2 3 2 3" xfId="18488" xr:uid="{7EF8C05B-FED5-4AD2-A7E2-966CB5733DDB}"/>
    <cellStyle name="20% – paryškinimas 4 3 5 2 3 3" xfId="8912" xr:uid="{BBB62EC3-8D09-4D48-A773-7D2040004DBF}"/>
    <cellStyle name="20% – paryškinimas 4 3 5 2 3 3 2" xfId="22592" xr:uid="{B825F423-9196-4E47-AA0F-E2FE3AC787B0}"/>
    <cellStyle name="20% – paryškinimas 4 3 5 2 3 4" xfId="15752" xr:uid="{961ED192-260B-44BD-8372-643E3F9CDBE9}"/>
    <cellStyle name="20% – paryškinimas 4 3 5 2 4" xfId="3440" xr:uid="{F26B9208-5E5B-4507-A83E-79FDB588B6D2}"/>
    <cellStyle name="20% – paryškinimas 4 3 5 2 4 2" xfId="10280" xr:uid="{53E67DE5-EBE6-4C89-9BEB-50690D29924D}"/>
    <cellStyle name="20% – paryškinimas 4 3 5 2 4 2 2" xfId="23960" xr:uid="{B894E4BE-3AF6-41B1-A8FE-41401E078B2E}"/>
    <cellStyle name="20% – paryškinimas 4 3 5 2 4 3" xfId="17120" xr:uid="{6499F1FE-ACE2-4C90-9DF0-F76997AB586A}"/>
    <cellStyle name="20% – paryškinimas 4 3 5 2 5" xfId="6176" xr:uid="{143ED29E-BD77-4499-A387-14F968D375B8}"/>
    <cellStyle name="20% – paryškinimas 4 3 5 2 5 2" xfId="13016" xr:uid="{73E549F1-7974-4DDB-85A3-AB17C3006C7A}"/>
    <cellStyle name="20% – paryškinimas 4 3 5 2 5 2 2" xfId="26696" xr:uid="{2FDA6E19-A53D-451D-AADF-AFA38B646E44}"/>
    <cellStyle name="20% – paryškinimas 4 3 5 2 5 3" xfId="19856" xr:uid="{282EAA35-7439-43F9-B303-A98DD7C71BE7}"/>
    <cellStyle name="20% – paryškinimas 4 3 5 2 6" xfId="7544" xr:uid="{3B563F3A-AFA8-49B1-9AC5-E33DCFC15917}"/>
    <cellStyle name="20% – paryškinimas 4 3 5 2 6 2" xfId="21224" xr:uid="{8BCE9E6E-3A8A-4903-B723-71347D77DCD1}"/>
    <cellStyle name="20% – paryškinimas 4 3 5 2 7" xfId="14384" xr:uid="{A688547B-106E-404D-B906-39B57DF66BA1}"/>
    <cellStyle name="20% – paryškinimas 4 3 5 3" xfId="1046" xr:uid="{34CAEC8D-E463-45C0-8121-C33948DD629A}"/>
    <cellStyle name="20% – paryškinimas 4 3 5 3 2" xfId="2414" xr:uid="{9295DDE6-F0D8-4AAA-8080-0CF4B473D5B1}"/>
    <cellStyle name="20% – paryškinimas 4 3 5 3 2 2" xfId="5150" xr:uid="{229C6C57-4E93-4C26-93F7-C555E2A6C4D1}"/>
    <cellStyle name="20% – paryškinimas 4 3 5 3 2 2 2" xfId="11990" xr:uid="{1C81A61E-6632-4C25-A661-9DEB2EB21B30}"/>
    <cellStyle name="20% – paryškinimas 4 3 5 3 2 2 2 2" xfId="25670" xr:uid="{F2D10640-3C87-41F3-9E57-9618328A4968}"/>
    <cellStyle name="20% – paryškinimas 4 3 5 3 2 2 3" xfId="18830" xr:uid="{A3A3C725-D058-47D5-9C6B-460352DCC3A1}"/>
    <cellStyle name="20% – paryškinimas 4 3 5 3 2 3" xfId="9254" xr:uid="{C56106A4-4E2A-4721-9039-13A71BB385BB}"/>
    <cellStyle name="20% – paryškinimas 4 3 5 3 2 3 2" xfId="22934" xr:uid="{44E619F4-1E3C-4B18-AFEC-85A8123FCB14}"/>
    <cellStyle name="20% – paryškinimas 4 3 5 3 2 4" xfId="16094" xr:uid="{466D1470-7E8E-474F-ABB4-605AA7BF805F}"/>
    <cellStyle name="20% – paryškinimas 4 3 5 3 3" xfId="3782" xr:uid="{0AF003F6-EAA9-4B40-895E-2411FEFD88AE}"/>
    <cellStyle name="20% – paryškinimas 4 3 5 3 3 2" xfId="10622" xr:uid="{A28715BE-BC49-46BA-BEC5-A6D61D6C0C69}"/>
    <cellStyle name="20% – paryškinimas 4 3 5 3 3 2 2" xfId="24302" xr:uid="{BD64D5B1-4BEE-47C2-9862-69D1F55F70CD}"/>
    <cellStyle name="20% – paryškinimas 4 3 5 3 3 3" xfId="17462" xr:uid="{FFC873B9-131A-4497-8C2C-9686423E0B92}"/>
    <cellStyle name="20% – paryškinimas 4 3 5 3 4" xfId="6518" xr:uid="{2AF89A4F-583B-4DD5-B708-F97841ACC28B}"/>
    <cellStyle name="20% – paryškinimas 4 3 5 3 4 2" xfId="13358" xr:uid="{6C52B6B0-4EFE-4124-8B0B-582A9B513C2C}"/>
    <cellStyle name="20% – paryškinimas 4 3 5 3 4 2 2" xfId="27038" xr:uid="{2356CA03-3804-4360-8742-86CC8E03DDCD}"/>
    <cellStyle name="20% – paryškinimas 4 3 5 3 4 3" xfId="20198" xr:uid="{C9946EF4-72A4-447E-8E85-AAE8BBCC554A}"/>
    <cellStyle name="20% – paryškinimas 4 3 5 3 5" xfId="7886" xr:uid="{1DC6C387-F4D4-4BFE-ADD1-F32AE1A81D68}"/>
    <cellStyle name="20% – paryškinimas 4 3 5 3 5 2" xfId="21566" xr:uid="{0714F098-BB3B-4F5B-9A18-F49C95F4DF21}"/>
    <cellStyle name="20% – paryškinimas 4 3 5 3 6" xfId="14726" xr:uid="{6ACBA1CD-F285-49EA-98E5-BBB7EB4A9568}"/>
    <cellStyle name="20% – paryškinimas 4 3 5 4" xfId="1730" xr:uid="{EAF0B625-5418-413A-8C4F-A3F42B9BD12F}"/>
    <cellStyle name="20% – paryškinimas 4 3 5 4 2" xfId="4466" xr:uid="{61D2C07F-0114-4BA5-8E8C-C48D634E057E}"/>
    <cellStyle name="20% – paryškinimas 4 3 5 4 2 2" xfId="11306" xr:uid="{5BC9B163-025D-4408-9A6B-440B2782A9BE}"/>
    <cellStyle name="20% – paryškinimas 4 3 5 4 2 2 2" xfId="24986" xr:uid="{30C9D0BF-A0D8-42C2-9A9A-6D959F8C5DDB}"/>
    <cellStyle name="20% – paryškinimas 4 3 5 4 2 3" xfId="18146" xr:uid="{4231919A-6011-4A65-A3CB-16075712CD6A}"/>
    <cellStyle name="20% – paryškinimas 4 3 5 4 3" xfId="8570" xr:uid="{162E6B0B-1E78-4659-9C32-F0CA6D6DBF28}"/>
    <cellStyle name="20% – paryškinimas 4 3 5 4 3 2" xfId="22250" xr:uid="{5FABA943-9197-4869-90D5-FABA0EC39570}"/>
    <cellStyle name="20% – paryškinimas 4 3 5 4 4" xfId="15410" xr:uid="{AE59DB83-3D2F-4BE5-AD57-AE9D1EBC42B1}"/>
    <cellStyle name="20% – paryškinimas 4 3 5 5" xfId="3098" xr:uid="{7B956270-BF2E-49F8-B4D1-1C602998816F}"/>
    <cellStyle name="20% – paryškinimas 4 3 5 5 2" xfId="9938" xr:uid="{C325DDF3-FA39-42B0-BF1F-61852DF45B12}"/>
    <cellStyle name="20% – paryškinimas 4 3 5 5 2 2" xfId="23618" xr:uid="{1A25C015-51D1-4E79-920D-78015AED8CDC}"/>
    <cellStyle name="20% – paryškinimas 4 3 5 5 3" xfId="16778" xr:uid="{3646F225-576E-4FCD-991D-0DF2EE870CCB}"/>
    <cellStyle name="20% – paryškinimas 4 3 5 6" xfId="5834" xr:uid="{9C5E3518-7375-41FA-A906-A25FA034AFC3}"/>
    <cellStyle name="20% – paryškinimas 4 3 5 6 2" xfId="12674" xr:uid="{6A213EB8-9D51-4253-A5FA-4BC3BD3F377F}"/>
    <cellStyle name="20% – paryškinimas 4 3 5 6 2 2" xfId="26354" xr:uid="{69092460-34E5-4642-88BF-702BCFB0FE6F}"/>
    <cellStyle name="20% – paryškinimas 4 3 5 6 3" xfId="19514" xr:uid="{4BCB81D1-A112-4597-A0D5-F4CDD71FB53F}"/>
    <cellStyle name="20% – paryškinimas 4 3 5 7" xfId="7202" xr:uid="{058130DE-9D8B-4223-91C8-3C50524F46AC}"/>
    <cellStyle name="20% – paryškinimas 4 3 5 7 2" xfId="20882" xr:uid="{4B6A97AC-99C0-4F62-849D-92172DD45E5A}"/>
    <cellStyle name="20% – paryškinimas 4 3 5 8" xfId="14042" xr:uid="{6437253E-C2C6-4EB5-B8F3-C0F8DCEA4CAF}"/>
    <cellStyle name="20% – paryškinimas 4 3 6" xfId="418" xr:uid="{409B20BD-D3E1-4DD0-8194-61F5DFFC50F1}"/>
    <cellStyle name="20% – paryškinimas 4 3 6 2" xfId="1103" xr:uid="{6F8305D5-A85B-4099-B808-5AEC6F4B4DA5}"/>
    <cellStyle name="20% – paryškinimas 4 3 6 2 2" xfId="2471" xr:uid="{58965F3F-F29D-45C1-A213-FC1F1CE0A537}"/>
    <cellStyle name="20% – paryškinimas 4 3 6 2 2 2" xfId="5207" xr:uid="{2DE36495-2B30-42DD-AA46-CC754C8B362A}"/>
    <cellStyle name="20% – paryškinimas 4 3 6 2 2 2 2" xfId="12047" xr:uid="{E8103EF3-3EA0-4EC4-96DF-5FF7EC1D6BED}"/>
    <cellStyle name="20% – paryškinimas 4 3 6 2 2 2 2 2" xfId="25727" xr:uid="{5612FF70-1EA9-4386-A8D2-2E152892C703}"/>
    <cellStyle name="20% – paryškinimas 4 3 6 2 2 2 3" xfId="18887" xr:uid="{FF8507AE-B20B-40AE-A770-7919C06EBCD3}"/>
    <cellStyle name="20% – paryškinimas 4 3 6 2 2 3" xfId="9311" xr:uid="{A43186BB-C4BB-4286-B438-FADB58A9F03C}"/>
    <cellStyle name="20% – paryškinimas 4 3 6 2 2 3 2" xfId="22991" xr:uid="{120113F4-481B-477A-BB48-9056370239CC}"/>
    <cellStyle name="20% – paryškinimas 4 3 6 2 2 4" xfId="16151" xr:uid="{E3D50CCD-F49E-4FE6-8B5B-4BD7ADB2F714}"/>
    <cellStyle name="20% – paryškinimas 4 3 6 2 3" xfId="3839" xr:uid="{E542399C-4574-4FC6-B6C1-C63E4A225B66}"/>
    <cellStyle name="20% – paryškinimas 4 3 6 2 3 2" xfId="10679" xr:uid="{F7F651AE-DBBE-4ADE-93E0-43F1A2A3B890}"/>
    <cellStyle name="20% – paryškinimas 4 3 6 2 3 2 2" xfId="24359" xr:uid="{58607966-FC52-4D44-BE91-01AC456910A4}"/>
    <cellStyle name="20% – paryškinimas 4 3 6 2 3 3" xfId="17519" xr:uid="{3F721C64-269A-4103-ADFD-28144E3206E1}"/>
    <cellStyle name="20% – paryškinimas 4 3 6 2 4" xfId="6575" xr:uid="{00AD072F-EB73-4BAD-9406-AC75547D0C58}"/>
    <cellStyle name="20% – paryškinimas 4 3 6 2 4 2" xfId="13415" xr:uid="{74A26326-EE13-4E00-9A9A-04A8D09F71CE}"/>
    <cellStyle name="20% – paryškinimas 4 3 6 2 4 2 2" xfId="27095" xr:uid="{84F371C4-0DEA-4E39-9554-3CA7280F3E4C}"/>
    <cellStyle name="20% – paryškinimas 4 3 6 2 4 3" xfId="20255" xr:uid="{E8A55EDF-5D63-40DA-A858-217F14C4DFB8}"/>
    <cellStyle name="20% – paryškinimas 4 3 6 2 5" xfId="7943" xr:uid="{AC18980B-FF33-4189-A59B-5D7DA409C107}"/>
    <cellStyle name="20% – paryškinimas 4 3 6 2 5 2" xfId="21623" xr:uid="{4DA49E6F-00B6-4A33-BC44-311EB4D526A3}"/>
    <cellStyle name="20% – paryškinimas 4 3 6 2 6" xfId="14783" xr:uid="{597F79BE-DC44-4C8A-ACCB-AD7F4D212237}"/>
    <cellStyle name="20% – paryškinimas 4 3 6 3" xfId="1787" xr:uid="{30F2A17F-3E9A-4CB9-B310-2CAA6E156055}"/>
    <cellStyle name="20% – paryškinimas 4 3 6 3 2" xfId="4523" xr:uid="{C671EBA2-01CE-49BF-BB2B-04A901561542}"/>
    <cellStyle name="20% – paryškinimas 4 3 6 3 2 2" xfId="11363" xr:uid="{9697BFE3-21D0-4E3B-94A1-ED48D4CDF6BD}"/>
    <cellStyle name="20% – paryškinimas 4 3 6 3 2 2 2" xfId="25043" xr:uid="{4941730D-E5D7-49BF-9327-88D0BEEDF2D6}"/>
    <cellStyle name="20% – paryškinimas 4 3 6 3 2 3" xfId="18203" xr:uid="{2F49503E-4227-4323-B067-A86C2CDC2F0F}"/>
    <cellStyle name="20% – paryškinimas 4 3 6 3 3" xfId="8627" xr:uid="{0A99AC27-451A-4FB0-9CCC-2763B9B9FE7C}"/>
    <cellStyle name="20% – paryškinimas 4 3 6 3 3 2" xfId="22307" xr:uid="{726AF9EF-66EB-451B-914F-82A9714B7FF5}"/>
    <cellStyle name="20% – paryškinimas 4 3 6 3 4" xfId="15467" xr:uid="{AF18E8EB-2EC3-4DC2-BFE0-34B6B25B5FA7}"/>
    <cellStyle name="20% – paryškinimas 4 3 6 4" xfId="3155" xr:uid="{293C8232-A142-4099-B20D-63F8CFEBFDE4}"/>
    <cellStyle name="20% – paryškinimas 4 3 6 4 2" xfId="9995" xr:uid="{80A0D8DA-1655-4572-8B4B-F097B6579478}"/>
    <cellStyle name="20% – paryškinimas 4 3 6 4 2 2" xfId="23675" xr:uid="{A101754D-CA21-4C94-8CA9-6E3CAB920787}"/>
    <cellStyle name="20% – paryškinimas 4 3 6 4 3" xfId="16835" xr:uid="{13194FD0-52E4-4D1D-A664-F569C0B77BE2}"/>
    <cellStyle name="20% – paryškinimas 4 3 6 5" xfId="5891" xr:uid="{A7253EF1-6EC5-48E4-86F4-D9B49AE0A57C}"/>
    <cellStyle name="20% – paryškinimas 4 3 6 5 2" xfId="12731" xr:uid="{FAFEA5C4-EEDB-40D5-AD29-33AFB1DF0B20}"/>
    <cellStyle name="20% – paryškinimas 4 3 6 5 2 2" xfId="26411" xr:uid="{B171014D-87E5-4910-8117-B8BE41138161}"/>
    <cellStyle name="20% – paryškinimas 4 3 6 5 3" xfId="19571" xr:uid="{F25E1171-08E5-4007-A155-BEDA8707934E}"/>
    <cellStyle name="20% – paryškinimas 4 3 6 6" xfId="7259" xr:uid="{0019DA84-4970-4FE6-8BDB-17A6FE08AF24}"/>
    <cellStyle name="20% – paryškinimas 4 3 6 6 2" xfId="20939" xr:uid="{03D49BEA-A27C-4B34-B3E1-C71FDDFD3D68}"/>
    <cellStyle name="20% – paryškinimas 4 3 6 7" xfId="14099" xr:uid="{1B04A938-9EBA-4F29-920A-03EFCAD2F0EA}"/>
    <cellStyle name="20% – paryškinimas 4 3 7" xfId="761" xr:uid="{05B55A47-70E7-4776-BB69-8AEAE22BF284}"/>
    <cellStyle name="20% – paryškinimas 4 3 7 2" xfId="2129" xr:uid="{6129F31F-420B-4324-8DE3-C52B6195CB08}"/>
    <cellStyle name="20% – paryškinimas 4 3 7 2 2" xfId="4865" xr:uid="{6919EA0B-1393-4630-AA88-AC36249CE356}"/>
    <cellStyle name="20% – paryškinimas 4 3 7 2 2 2" xfId="11705" xr:uid="{23E4B403-07C8-4ECB-8409-A54661A727E8}"/>
    <cellStyle name="20% – paryškinimas 4 3 7 2 2 2 2" xfId="25385" xr:uid="{CE1F3775-B82E-4859-89B2-594E3FFEC57A}"/>
    <cellStyle name="20% – paryškinimas 4 3 7 2 2 3" xfId="18545" xr:uid="{090B0E6A-DB49-4044-A601-4758E8D55FF3}"/>
    <cellStyle name="20% – paryškinimas 4 3 7 2 3" xfId="8969" xr:uid="{BC699AA9-2986-4843-8B21-E6E735C3AC8C}"/>
    <cellStyle name="20% – paryškinimas 4 3 7 2 3 2" xfId="22649" xr:uid="{EA1A6B14-D776-4011-AE95-3352DFFAA87D}"/>
    <cellStyle name="20% – paryškinimas 4 3 7 2 4" xfId="15809" xr:uid="{29E5B5EE-CCB2-427D-B018-DEBFC1DCDFF0}"/>
    <cellStyle name="20% – paryškinimas 4 3 7 3" xfId="3497" xr:uid="{D6FA315F-53BF-48A0-8811-4709FAD4B4AC}"/>
    <cellStyle name="20% – paryškinimas 4 3 7 3 2" xfId="10337" xr:uid="{3EBC2406-107A-426F-A1E3-FA2E0461FC5B}"/>
    <cellStyle name="20% – paryškinimas 4 3 7 3 2 2" xfId="24017" xr:uid="{35FA72E0-FACA-4884-B0D9-154D3D6DFF24}"/>
    <cellStyle name="20% – paryškinimas 4 3 7 3 3" xfId="17177" xr:uid="{62EFDC1A-277B-4EC8-B241-64B9E9E2138C}"/>
    <cellStyle name="20% – paryškinimas 4 3 7 4" xfId="6233" xr:uid="{865B0BD8-2E0D-4EFE-AC37-ED8D4EEB0AC9}"/>
    <cellStyle name="20% – paryškinimas 4 3 7 4 2" xfId="13073" xr:uid="{F4928C3C-D768-4810-B596-7596DB1D82D8}"/>
    <cellStyle name="20% – paryškinimas 4 3 7 4 2 2" xfId="26753" xr:uid="{10012345-352A-49F4-A29D-5FD9B4039CDE}"/>
    <cellStyle name="20% – paryškinimas 4 3 7 4 3" xfId="19913" xr:uid="{978148C8-1F66-4C02-B949-7CE76E481477}"/>
    <cellStyle name="20% – paryškinimas 4 3 7 5" xfId="7601" xr:uid="{CA2B46F8-DA3E-4C13-94FA-62FCB6333646}"/>
    <cellStyle name="20% – paryškinimas 4 3 7 5 2" xfId="21281" xr:uid="{C54F4EAD-5845-4686-ABD5-4BCCB47B72AE}"/>
    <cellStyle name="20% – paryškinimas 4 3 7 6" xfId="14441" xr:uid="{9208C0AD-C15A-49A3-BBD5-6C7575F92840}"/>
    <cellStyle name="20% – paryškinimas 4 3 8" xfId="1445" xr:uid="{1ED498E3-B084-48B0-A7E8-D275238F169D}"/>
    <cellStyle name="20% – paryškinimas 4 3 8 2" xfId="4181" xr:uid="{7ABA5C6C-E47A-44A8-B8DC-38FFEF556F8A}"/>
    <cellStyle name="20% – paryškinimas 4 3 8 2 2" xfId="11021" xr:uid="{9C602528-CAD1-4D9B-B733-E25CF9A201E5}"/>
    <cellStyle name="20% – paryškinimas 4 3 8 2 2 2" xfId="24701" xr:uid="{EEFD2F75-ED6F-488A-A086-20B4EB6D3989}"/>
    <cellStyle name="20% – paryškinimas 4 3 8 2 3" xfId="17861" xr:uid="{0EF28A94-6F5B-4B14-A3DA-DD8B5D3E353D}"/>
    <cellStyle name="20% – paryškinimas 4 3 8 3" xfId="8285" xr:uid="{E1A1577B-7EC2-43EB-8B1F-B9C4426095B7}"/>
    <cellStyle name="20% – paryškinimas 4 3 8 3 2" xfId="21965" xr:uid="{BC1A0474-CEDB-4E02-96F2-F681DEC7A455}"/>
    <cellStyle name="20% – paryškinimas 4 3 8 4" xfId="15125" xr:uid="{4FF174AB-8559-4A05-AFDB-84CE7CA99782}"/>
    <cellStyle name="20% – paryškinimas 4 3 9" xfId="2813" xr:uid="{B3BCE393-25CB-41BA-AA2D-FB89B4605A32}"/>
    <cellStyle name="20% – paryškinimas 4 3 9 2" xfId="9653" xr:uid="{C353A211-BA2E-4215-9412-B6AFB2B7F900}"/>
    <cellStyle name="20% – paryškinimas 4 3 9 2 2" xfId="23333" xr:uid="{A291EB31-6BD1-4D18-B541-407206D08DB9}"/>
    <cellStyle name="20% – paryškinimas 4 3 9 3" xfId="16493" xr:uid="{8FB3C7CC-AD60-49E7-A895-C057FC9D5878}"/>
    <cellStyle name="20% – paryškinimas 4 4" xfId="93" xr:uid="{65C68EE0-4C1B-4D9D-8AAB-BD5E587ECCEF}"/>
    <cellStyle name="20% – paryškinimas 4 4 2" xfId="208" xr:uid="{53CBEF42-2DE2-4BA8-96C7-606222A5E251}"/>
    <cellStyle name="20% – paryškinimas 4 4 2 2" xfId="551" xr:uid="{F7ADE4DF-0762-443E-BFF8-60E83A504EB0}"/>
    <cellStyle name="20% – paryškinimas 4 4 2 2 2" xfId="1236" xr:uid="{DD2E2D4B-7861-4A6D-8DE3-7B1BD3A7134B}"/>
    <cellStyle name="20% – paryškinimas 4 4 2 2 2 2" xfId="2604" xr:uid="{617A3F8A-455C-4E88-B220-C89AA7131F1C}"/>
    <cellStyle name="20% – paryškinimas 4 4 2 2 2 2 2" xfId="5340" xr:uid="{2FDAC209-6CE1-4EFB-9766-F16B3BBD4A3E}"/>
    <cellStyle name="20% – paryškinimas 4 4 2 2 2 2 2 2" xfId="12180" xr:uid="{8490E810-9F81-4C1C-A52F-C7DE4A47CEC2}"/>
    <cellStyle name="20% – paryškinimas 4 4 2 2 2 2 2 2 2" xfId="25860" xr:uid="{4158258C-9407-4322-9ADE-AB1AD98D9E19}"/>
    <cellStyle name="20% – paryškinimas 4 4 2 2 2 2 2 3" xfId="19020" xr:uid="{19BAAB17-447F-46D2-83C0-24FAFF72B7A8}"/>
    <cellStyle name="20% – paryškinimas 4 4 2 2 2 2 3" xfId="9444" xr:uid="{7581D8FD-ADBC-4896-ACA8-81418921A9C9}"/>
    <cellStyle name="20% – paryškinimas 4 4 2 2 2 2 3 2" xfId="23124" xr:uid="{17A0D67F-2B3B-4B66-8077-99243179FE84}"/>
    <cellStyle name="20% – paryškinimas 4 4 2 2 2 2 4" xfId="16284" xr:uid="{65BDF307-8FFE-4EEC-A964-7D51EFFBEED8}"/>
    <cellStyle name="20% – paryškinimas 4 4 2 2 2 3" xfId="3972" xr:uid="{B5E1EE08-866A-420D-8F1B-573579A288A5}"/>
    <cellStyle name="20% – paryškinimas 4 4 2 2 2 3 2" xfId="10812" xr:uid="{ED124818-3FCA-4BEB-A793-50D22E1A03E8}"/>
    <cellStyle name="20% – paryškinimas 4 4 2 2 2 3 2 2" xfId="24492" xr:uid="{D55D7A72-5B24-4762-B490-7FB8AB7B6F64}"/>
    <cellStyle name="20% – paryškinimas 4 4 2 2 2 3 3" xfId="17652" xr:uid="{2D885C68-FA9C-4054-931A-BB3ECBAC068D}"/>
    <cellStyle name="20% – paryškinimas 4 4 2 2 2 4" xfId="6708" xr:uid="{C8AF6801-7B6B-440E-840D-D2508DED8BAE}"/>
    <cellStyle name="20% – paryškinimas 4 4 2 2 2 4 2" xfId="13548" xr:uid="{152034A0-EF99-4F2B-8E8A-57AF30BD33F4}"/>
    <cellStyle name="20% – paryškinimas 4 4 2 2 2 4 2 2" xfId="27228" xr:uid="{AF889657-4B23-4F50-8594-AA9A72706123}"/>
    <cellStyle name="20% – paryškinimas 4 4 2 2 2 4 3" xfId="20388" xr:uid="{20C01DFF-4BD7-4C5A-820A-568A7E4E53E3}"/>
    <cellStyle name="20% – paryškinimas 4 4 2 2 2 5" xfId="8076" xr:uid="{D8F72283-11F7-43DA-BF27-BB2BBE2FCDA0}"/>
    <cellStyle name="20% – paryškinimas 4 4 2 2 2 5 2" xfId="21756" xr:uid="{92D623CC-D453-4858-8A6B-40923BA10073}"/>
    <cellStyle name="20% – paryškinimas 4 4 2 2 2 6" xfId="14916" xr:uid="{39206AC6-165C-4C54-84DD-F98CC9209D4B}"/>
    <cellStyle name="20% – paryškinimas 4 4 2 2 3" xfId="1920" xr:uid="{08984D51-E50F-49B8-B2A5-3451B8ABF4FA}"/>
    <cellStyle name="20% – paryškinimas 4 4 2 2 3 2" xfId="4656" xr:uid="{D75AF29E-A6E5-41C7-9B5A-E715227CEA00}"/>
    <cellStyle name="20% – paryškinimas 4 4 2 2 3 2 2" xfId="11496" xr:uid="{6FDF3F8E-4E55-4C30-B4EC-1D163D754213}"/>
    <cellStyle name="20% – paryškinimas 4 4 2 2 3 2 2 2" xfId="25176" xr:uid="{DAFD8C12-7A36-4D05-A1C5-B7233B258BC7}"/>
    <cellStyle name="20% – paryškinimas 4 4 2 2 3 2 3" xfId="18336" xr:uid="{370E98A2-BB12-478C-A3CF-7BDD47EBAA3A}"/>
    <cellStyle name="20% – paryškinimas 4 4 2 2 3 3" xfId="8760" xr:uid="{558B0036-5BE7-4C27-A961-08C289A7DAFA}"/>
    <cellStyle name="20% – paryškinimas 4 4 2 2 3 3 2" xfId="22440" xr:uid="{47591E61-BF71-4C9B-AB4B-74ADFD902414}"/>
    <cellStyle name="20% – paryškinimas 4 4 2 2 3 4" xfId="15600" xr:uid="{90563F6A-69BD-405F-A394-12EC5C70C21D}"/>
    <cellStyle name="20% – paryškinimas 4 4 2 2 4" xfId="3288" xr:uid="{463E0419-E4A0-457A-995A-AEF287473FA4}"/>
    <cellStyle name="20% – paryškinimas 4 4 2 2 4 2" xfId="10128" xr:uid="{E6EB5882-F541-4781-8433-62840306C49F}"/>
    <cellStyle name="20% – paryškinimas 4 4 2 2 4 2 2" xfId="23808" xr:uid="{9A7EC07A-8CB5-4323-A5C2-BCC191E4F4F9}"/>
    <cellStyle name="20% – paryškinimas 4 4 2 2 4 3" xfId="16968" xr:uid="{DB812126-BB1F-4D83-911A-0044DE5B5AE2}"/>
    <cellStyle name="20% – paryškinimas 4 4 2 2 5" xfId="6024" xr:uid="{48F5A836-D584-40CB-9E96-7830AD277703}"/>
    <cellStyle name="20% – paryškinimas 4 4 2 2 5 2" xfId="12864" xr:uid="{EAD4CA4D-9D2C-4B99-B7CE-05241AC9AB67}"/>
    <cellStyle name="20% – paryškinimas 4 4 2 2 5 2 2" xfId="26544" xr:uid="{4AB93AD4-D2C8-409C-96C1-9220AA8DF866}"/>
    <cellStyle name="20% – paryškinimas 4 4 2 2 5 3" xfId="19704" xr:uid="{FE45C623-FCFA-47AB-9A31-B19079215B27}"/>
    <cellStyle name="20% – paryškinimas 4 4 2 2 6" xfId="7392" xr:uid="{D066A7A0-80E5-4E1F-B62E-29C4AC9C005D}"/>
    <cellStyle name="20% – paryškinimas 4 4 2 2 6 2" xfId="21072" xr:uid="{C3A25206-3494-49EF-8714-DDCDA3618337}"/>
    <cellStyle name="20% – paryškinimas 4 4 2 2 7" xfId="14232" xr:uid="{260B4317-930B-4D21-B167-5239D4F5DF1D}"/>
    <cellStyle name="20% – paryškinimas 4 4 2 3" xfId="894" xr:uid="{8F538D65-81BB-4F5B-A33B-6673DBBB8A83}"/>
    <cellStyle name="20% – paryškinimas 4 4 2 3 2" xfId="2262" xr:uid="{4D357813-CFB4-459F-AB51-1C5F86011837}"/>
    <cellStyle name="20% – paryškinimas 4 4 2 3 2 2" xfId="4998" xr:uid="{D4385C47-847E-4E9C-A638-65CF2140034F}"/>
    <cellStyle name="20% – paryškinimas 4 4 2 3 2 2 2" xfId="11838" xr:uid="{75FE3A7F-29B3-491C-A976-4E381863C9BA}"/>
    <cellStyle name="20% – paryškinimas 4 4 2 3 2 2 2 2" xfId="25518" xr:uid="{AC035F5A-F21F-4AFC-B017-3D06BC42FCC6}"/>
    <cellStyle name="20% – paryškinimas 4 4 2 3 2 2 3" xfId="18678" xr:uid="{F100620B-E58D-4B3F-A2F3-A0E5DD429EF8}"/>
    <cellStyle name="20% – paryškinimas 4 4 2 3 2 3" xfId="9102" xr:uid="{7D563C8F-75F5-4A97-9FD4-720524128CD8}"/>
    <cellStyle name="20% – paryškinimas 4 4 2 3 2 3 2" xfId="22782" xr:uid="{815A0AFE-3B35-48E5-9B20-46D5C2EB5CDB}"/>
    <cellStyle name="20% – paryškinimas 4 4 2 3 2 4" xfId="15942" xr:uid="{38894FC7-B03B-4990-8082-03C3468D3ABF}"/>
    <cellStyle name="20% – paryškinimas 4 4 2 3 3" xfId="3630" xr:uid="{A8692021-F718-4C0B-8524-8845BF72C2A7}"/>
    <cellStyle name="20% – paryškinimas 4 4 2 3 3 2" xfId="10470" xr:uid="{4796A9A4-3BE4-4FC6-B9B6-66E4AD2297F5}"/>
    <cellStyle name="20% – paryškinimas 4 4 2 3 3 2 2" xfId="24150" xr:uid="{D100C095-0419-4554-B0A5-E70D13F398FD}"/>
    <cellStyle name="20% – paryškinimas 4 4 2 3 3 3" xfId="17310" xr:uid="{C420FC83-40C5-4B73-BFC4-5D20B5C5246F}"/>
    <cellStyle name="20% – paryškinimas 4 4 2 3 4" xfId="6366" xr:uid="{70F9D560-0AEC-4898-ABBD-5FB4EA144DC9}"/>
    <cellStyle name="20% – paryškinimas 4 4 2 3 4 2" xfId="13206" xr:uid="{3DA07A5D-1D24-4BF7-919D-72C7256F8936}"/>
    <cellStyle name="20% – paryškinimas 4 4 2 3 4 2 2" xfId="26886" xr:uid="{372025DC-6D65-44AE-838D-DFC6D018A4F9}"/>
    <cellStyle name="20% – paryškinimas 4 4 2 3 4 3" xfId="20046" xr:uid="{4D4C1468-6BE2-45D5-9B6C-79B87B02BF05}"/>
    <cellStyle name="20% – paryškinimas 4 4 2 3 5" xfId="7734" xr:uid="{6E1C972C-F00B-4CA1-A060-355372BDDC5F}"/>
    <cellStyle name="20% – paryškinimas 4 4 2 3 5 2" xfId="21414" xr:uid="{AA736C4F-74DD-47D8-9E56-8EB504566D62}"/>
    <cellStyle name="20% – paryškinimas 4 4 2 3 6" xfId="14574" xr:uid="{30115C47-C91E-47A2-87E5-CEF48AE7DEB8}"/>
    <cellStyle name="20% – paryškinimas 4 4 2 4" xfId="1578" xr:uid="{C7E46307-E2DA-444D-B5E9-891BEF6CA405}"/>
    <cellStyle name="20% – paryškinimas 4 4 2 4 2" xfId="4314" xr:uid="{38D5D175-6CE8-4D62-A8F7-59B663EF2055}"/>
    <cellStyle name="20% – paryškinimas 4 4 2 4 2 2" xfId="11154" xr:uid="{5149BFC4-7B92-4C91-BCA2-301600E3E443}"/>
    <cellStyle name="20% – paryškinimas 4 4 2 4 2 2 2" xfId="24834" xr:uid="{532C80D3-FE1B-4BA2-8BA6-DFF20AF5843E}"/>
    <cellStyle name="20% – paryškinimas 4 4 2 4 2 3" xfId="17994" xr:uid="{3C091A93-F86F-4ABB-A5EC-8D2A58EC5464}"/>
    <cellStyle name="20% – paryškinimas 4 4 2 4 3" xfId="8418" xr:uid="{7436FB39-322B-4278-8E88-14632577B1C0}"/>
    <cellStyle name="20% – paryškinimas 4 4 2 4 3 2" xfId="22098" xr:uid="{DD35E978-A09E-44CB-83CA-5E4021BBD539}"/>
    <cellStyle name="20% – paryškinimas 4 4 2 4 4" xfId="15258" xr:uid="{A183324B-5320-4A69-8D8B-A2F689CBABAF}"/>
    <cellStyle name="20% – paryškinimas 4 4 2 5" xfId="2946" xr:uid="{855937A6-FCCB-462E-BFCB-087A04BAE7FE}"/>
    <cellStyle name="20% – paryškinimas 4 4 2 5 2" xfId="9786" xr:uid="{81392CD0-33AF-4B19-8FFA-67B90F38992F}"/>
    <cellStyle name="20% – paryškinimas 4 4 2 5 2 2" xfId="23466" xr:uid="{A8372B15-FD59-4807-9A9F-9642C9C3A193}"/>
    <cellStyle name="20% – paryškinimas 4 4 2 5 3" xfId="16626" xr:uid="{23FC95A2-50CB-444D-BD4A-986CA4A64FE2}"/>
    <cellStyle name="20% – paryškinimas 4 4 2 6" xfId="5682" xr:uid="{1430B716-C9E1-43D1-9B2B-6A09E8AEB94F}"/>
    <cellStyle name="20% – paryškinimas 4 4 2 6 2" xfId="12522" xr:uid="{C43067B1-7F00-42A6-9FC3-02772E2BE14E}"/>
    <cellStyle name="20% – paryškinimas 4 4 2 6 2 2" xfId="26202" xr:uid="{8075C930-504E-4F29-B863-5EAD8DCE5516}"/>
    <cellStyle name="20% – paryškinimas 4 4 2 6 3" xfId="19362" xr:uid="{1C796F00-10F3-4EA1-BE9C-9C72859A583F}"/>
    <cellStyle name="20% – paryškinimas 4 4 2 7" xfId="7050" xr:uid="{9B9E4204-90D8-452C-9916-CBA89C6BADBE}"/>
    <cellStyle name="20% – paryškinimas 4 4 2 7 2" xfId="20730" xr:uid="{8BE835D0-FF14-4D0A-8DCD-3A3BE258D100}"/>
    <cellStyle name="20% – paryškinimas 4 4 2 8" xfId="13890" xr:uid="{B7D3EE29-30F5-492B-B51D-0215BA850959}"/>
    <cellStyle name="20% – paryškinimas 4 4 3" xfId="437" xr:uid="{3DBE5882-0578-4DA6-AECB-3153C4129833}"/>
    <cellStyle name="20% – paryškinimas 4 4 3 2" xfId="1122" xr:uid="{FEB85D23-7F73-4E59-A8FA-162259930988}"/>
    <cellStyle name="20% – paryškinimas 4 4 3 2 2" xfId="2490" xr:uid="{1C5CF7B6-4B54-45EA-A46E-A7433C7FFFCB}"/>
    <cellStyle name="20% – paryškinimas 4 4 3 2 2 2" xfId="5226" xr:uid="{78F3BBA7-938D-4DA9-ABF4-9F41F69CCC68}"/>
    <cellStyle name="20% – paryškinimas 4 4 3 2 2 2 2" xfId="12066" xr:uid="{686FC774-0328-49AA-859B-4390CFD17A62}"/>
    <cellStyle name="20% – paryškinimas 4 4 3 2 2 2 2 2" xfId="25746" xr:uid="{D439613A-B090-44FD-AE1D-4264B80BB9A3}"/>
    <cellStyle name="20% – paryškinimas 4 4 3 2 2 2 3" xfId="18906" xr:uid="{01FC0653-6AE1-409E-8F69-BE1FE19FA3BE}"/>
    <cellStyle name="20% – paryškinimas 4 4 3 2 2 3" xfId="9330" xr:uid="{75517DA5-7270-458D-A952-D17B1F2E6ED8}"/>
    <cellStyle name="20% – paryškinimas 4 4 3 2 2 3 2" xfId="23010" xr:uid="{186A4BF5-C1AB-4F6C-885B-C596D378446D}"/>
    <cellStyle name="20% – paryškinimas 4 4 3 2 2 4" xfId="16170" xr:uid="{F04C9F35-058D-4F0B-B094-6CBD863338BA}"/>
    <cellStyle name="20% – paryškinimas 4 4 3 2 3" xfId="3858" xr:uid="{48F91D4A-CD0C-4153-81BC-B8182DB5090D}"/>
    <cellStyle name="20% – paryškinimas 4 4 3 2 3 2" xfId="10698" xr:uid="{E7DF8CF6-644E-43BB-A57B-40F7CDF5D15F}"/>
    <cellStyle name="20% – paryškinimas 4 4 3 2 3 2 2" xfId="24378" xr:uid="{45C3C60B-4F47-435F-89DC-EBDD8DCC2259}"/>
    <cellStyle name="20% – paryškinimas 4 4 3 2 3 3" xfId="17538" xr:uid="{8D262119-50AA-4691-AED4-BEA4D8CA32A5}"/>
    <cellStyle name="20% – paryškinimas 4 4 3 2 4" xfId="6594" xr:uid="{7520E33B-13B5-4DF3-A6D6-7CD34431CA0C}"/>
    <cellStyle name="20% – paryškinimas 4 4 3 2 4 2" xfId="13434" xr:uid="{43AB79D7-9C0F-4842-9058-E3B5E84E0F16}"/>
    <cellStyle name="20% – paryškinimas 4 4 3 2 4 2 2" xfId="27114" xr:uid="{668B5D06-D8E5-4604-9C4B-5D1287AB03E3}"/>
    <cellStyle name="20% – paryškinimas 4 4 3 2 4 3" xfId="20274" xr:uid="{FAD90DFA-AC65-4C4E-AF3C-20ECACFAEEBA}"/>
    <cellStyle name="20% – paryškinimas 4 4 3 2 5" xfId="7962" xr:uid="{91AD9286-E840-49B0-A7BB-DDB3C04F18B5}"/>
    <cellStyle name="20% – paryškinimas 4 4 3 2 5 2" xfId="21642" xr:uid="{A4356FB9-1F1B-4029-81C5-FCEC1B0DF4D9}"/>
    <cellStyle name="20% – paryškinimas 4 4 3 2 6" xfId="14802" xr:uid="{369FDDA3-6BB8-4BB1-BB95-EE83129F9300}"/>
    <cellStyle name="20% – paryškinimas 4 4 3 3" xfId="1806" xr:uid="{E2689160-551A-4CF7-93A0-5F5376C530F8}"/>
    <cellStyle name="20% – paryškinimas 4 4 3 3 2" xfId="4542" xr:uid="{37B1CF10-F329-4A79-83AF-5E11FCA4DDF2}"/>
    <cellStyle name="20% – paryškinimas 4 4 3 3 2 2" xfId="11382" xr:uid="{EBC82AB0-266E-474A-93B0-E471628A1072}"/>
    <cellStyle name="20% – paryškinimas 4 4 3 3 2 2 2" xfId="25062" xr:uid="{B4AA6225-02D7-4BAC-A809-BC65935176E9}"/>
    <cellStyle name="20% – paryškinimas 4 4 3 3 2 3" xfId="18222" xr:uid="{90AC8A0E-045B-4996-A709-85F6FB4ABF9C}"/>
    <cellStyle name="20% – paryškinimas 4 4 3 3 3" xfId="8646" xr:uid="{542A9057-8B3D-4F2B-AF17-3A15248F9733}"/>
    <cellStyle name="20% – paryškinimas 4 4 3 3 3 2" xfId="22326" xr:uid="{9EAD97B7-0709-40F0-BEB6-BA071CD1D85A}"/>
    <cellStyle name="20% – paryškinimas 4 4 3 3 4" xfId="15486" xr:uid="{4D751DBB-D548-49BF-894A-F2D5230FFAEC}"/>
    <cellStyle name="20% – paryškinimas 4 4 3 4" xfId="3174" xr:uid="{E9B9F274-F491-4D0F-A3F2-239C3AA788B6}"/>
    <cellStyle name="20% – paryškinimas 4 4 3 4 2" xfId="10014" xr:uid="{A2A982CA-4B5A-4AA1-960F-37DCACC76891}"/>
    <cellStyle name="20% – paryškinimas 4 4 3 4 2 2" xfId="23694" xr:uid="{A0DE2659-852D-4FB7-B025-92561AE0F0E3}"/>
    <cellStyle name="20% – paryškinimas 4 4 3 4 3" xfId="16854" xr:uid="{A4739120-2FDA-4012-8190-EB9E90713A84}"/>
    <cellStyle name="20% – paryškinimas 4 4 3 5" xfId="5910" xr:uid="{248A994D-DE16-4095-9309-A530F38B99AB}"/>
    <cellStyle name="20% – paryškinimas 4 4 3 5 2" xfId="12750" xr:uid="{D4403132-0367-47F4-AA0C-B05FEF34C264}"/>
    <cellStyle name="20% – paryškinimas 4 4 3 5 2 2" xfId="26430" xr:uid="{823A26AA-B4E9-43BB-8236-195FF7C3CB88}"/>
    <cellStyle name="20% – paryškinimas 4 4 3 5 3" xfId="19590" xr:uid="{854658A9-2029-4BC5-A542-76805CD4448C}"/>
    <cellStyle name="20% – paryškinimas 4 4 3 6" xfId="7278" xr:uid="{90FAC691-8D89-4CDB-8C39-57C95C4714A2}"/>
    <cellStyle name="20% – paryškinimas 4 4 3 6 2" xfId="20958" xr:uid="{A3D6601E-730D-49C1-A891-C842031A1012}"/>
    <cellStyle name="20% – paryškinimas 4 4 3 7" xfId="14118" xr:uid="{F267107F-343B-4839-B0E0-E83AC7DEC1E9}"/>
    <cellStyle name="20% – paryškinimas 4 4 4" xfId="780" xr:uid="{1D97A11E-A624-432E-94AF-21CBC2B87744}"/>
    <cellStyle name="20% – paryškinimas 4 4 4 2" xfId="2148" xr:uid="{CFFB5B9B-ED30-42AB-9988-8150F289194F}"/>
    <cellStyle name="20% – paryškinimas 4 4 4 2 2" xfId="4884" xr:uid="{339BD59A-4BDE-46E7-82AE-71F0C97656DD}"/>
    <cellStyle name="20% – paryškinimas 4 4 4 2 2 2" xfId="11724" xr:uid="{F7B3C2C8-DF98-44E5-8B8C-18D8AF152E90}"/>
    <cellStyle name="20% – paryškinimas 4 4 4 2 2 2 2" xfId="25404" xr:uid="{46AE9A8A-2468-4CAF-A745-1E8B2E43EE56}"/>
    <cellStyle name="20% – paryškinimas 4 4 4 2 2 3" xfId="18564" xr:uid="{ADFCB5C9-6155-4F2A-B9D7-2720313BB680}"/>
    <cellStyle name="20% – paryškinimas 4 4 4 2 3" xfId="8988" xr:uid="{87F1BE6C-BDDD-4403-94A6-133E788D450A}"/>
    <cellStyle name="20% – paryškinimas 4 4 4 2 3 2" xfId="22668" xr:uid="{F691513D-36F4-4E69-BA96-5ABEB704D972}"/>
    <cellStyle name="20% – paryškinimas 4 4 4 2 4" xfId="15828" xr:uid="{72664003-96B5-4866-8B36-A97C05E29D91}"/>
    <cellStyle name="20% – paryškinimas 4 4 4 3" xfId="3516" xr:uid="{9430E0C0-F9D7-4526-89A3-A12105E59271}"/>
    <cellStyle name="20% – paryškinimas 4 4 4 3 2" xfId="10356" xr:uid="{F5B37665-EB28-4AA9-93BC-336F6325540C}"/>
    <cellStyle name="20% – paryškinimas 4 4 4 3 2 2" xfId="24036" xr:uid="{72146CCD-B284-48E8-9E12-B0FA28E30F63}"/>
    <cellStyle name="20% – paryškinimas 4 4 4 3 3" xfId="17196" xr:uid="{8FB14BE2-0421-447B-A88B-F0F9301E1B04}"/>
    <cellStyle name="20% – paryškinimas 4 4 4 4" xfId="6252" xr:uid="{0462F8AC-BE9A-46C3-9C2A-C869FAB844DC}"/>
    <cellStyle name="20% – paryškinimas 4 4 4 4 2" xfId="13092" xr:uid="{C4FC9547-7B70-4DAC-B414-B0C0DA132356}"/>
    <cellStyle name="20% – paryškinimas 4 4 4 4 2 2" xfId="26772" xr:uid="{80F033FF-69DC-463A-AE91-A1C73E28A1B4}"/>
    <cellStyle name="20% – paryškinimas 4 4 4 4 3" xfId="19932" xr:uid="{8DEF58BE-0807-46A8-BEE0-1CF1BC073284}"/>
    <cellStyle name="20% – paryškinimas 4 4 4 5" xfId="7620" xr:uid="{6D51412A-8493-432B-9A57-44C52CE14663}"/>
    <cellStyle name="20% – paryškinimas 4 4 4 5 2" xfId="21300" xr:uid="{156882CA-669B-4030-BC2E-F5FC52DD734C}"/>
    <cellStyle name="20% – paryškinimas 4 4 4 6" xfId="14460" xr:uid="{B1FD1523-E759-467E-872F-18C89B4F209A}"/>
    <cellStyle name="20% – paryškinimas 4 4 5" xfId="1464" xr:uid="{77576CDB-34FF-4283-8AD7-7862D589CD8D}"/>
    <cellStyle name="20% – paryškinimas 4 4 5 2" xfId="4200" xr:uid="{2F4364BE-C211-4993-80FB-B1B164F51F64}"/>
    <cellStyle name="20% – paryškinimas 4 4 5 2 2" xfId="11040" xr:uid="{A67FDC57-A2A6-4927-AE61-FFD33B89DF73}"/>
    <cellStyle name="20% – paryškinimas 4 4 5 2 2 2" xfId="24720" xr:uid="{360FBAA3-5022-44A7-87DC-2E89638286BA}"/>
    <cellStyle name="20% – paryškinimas 4 4 5 2 3" xfId="17880" xr:uid="{936415A6-EEAC-4D6E-A87A-68A6ED890833}"/>
    <cellStyle name="20% – paryškinimas 4 4 5 3" xfId="8304" xr:uid="{D4045D96-F53C-4D87-BC51-DA7C3FF241E9}"/>
    <cellStyle name="20% – paryškinimas 4 4 5 3 2" xfId="21984" xr:uid="{6D036A2B-1603-4CEB-BEE7-41A5F8ABB9F2}"/>
    <cellStyle name="20% – paryškinimas 4 4 5 4" xfId="15144" xr:uid="{41ABED02-6D30-4AB2-BDC4-3CB8370A0CB6}"/>
    <cellStyle name="20% – paryškinimas 4 4 6" xfId="2832" xr:uid="{4A64A15C-D047-4D43-9326-FE270D6F8620}"/>
    <cellStyle name="20% – paryškinimas 4 4 6 2" xfId="9672" xr:uid="{856F12B4-4CA0-4BC7-ADA5-CB06201C1221}"/>
    <cellStyle name="20% – paryškinimas 4 4 6 2 2" xfId="23352" xr:uid="{9862C05A-0DBE-4D03-95E7-A61E6C63A74A}"/>
    <cellStyle name="20% – paryškinimas 4 4 6 3" xfId="16512" xr:uid="{BC06B96F-4BA0-4CAA-A482-A28B6D3CD7EA}"/>
    <cellStyle name="20% – paryškinimas 4 4 7" xfId="5568" xr:uid="{B7A0BF16-C66D-447A-A7E6-B51173B5B3DF}"/>
    <cellStyle name="20% – paryškinimas 4 4 7 2" xfId="12408" xr:uid="{C3F7DAAB-5EBD-4F31-B19D-0B2B7A9A9C5C}"/>
    <cellStyle name="20% – paryškinimas 4 4 7 2 2" xfId="26088" xr:uid="{EA72EAC8-1C16-4736-86C7-1736452BAC6E}"/>
    <cellStyle name="20% – paryškinimas 4 4 7 3" xfId="19248" xr:uid="{3E90F547-7418-4FD5-8584-985012645983}"/>
    <cellStyle name="20% – paryškinimas 4 4 8" xfId="6936" xr:uid="{473453AD-82E5-4041-986A-D919DAE3985D}"/>
    <cellStyle name="20% – paryškinimas 4 4 8 2" xfId="20616" xr:uid="{5099DA7A-A7FF-47C9-A008-5E1315EE1D82}"/>
    <cellStyle name="20% – paryškinimas 4 4 9" xfId="13776" xr:uid="{27DC560A-E42B-4020-9DF3-352D111A9DC9}"/>
    <cellStyle name="20% – paryškinimas 4 5" xfId="150" xr:uid="{99BD0352-E8BE-496D-A1AC-ECFF207DFAF2}"/>
    <cellStyle name="20% – paryškinimas 4 5 2" xfId="494" xr:uid="{B58572D6-DC99-45FC-9290-AD1CD4BE5687}"/>
    <cellStyle name="20% – paryškinimas 4 5 2 2" xfId="1179" xr:uid="{95841294-2A7A-4C88-A9B9-D4E6BD7F13FD}"/>
    <cellStyle name="20% – paryškinimas 4 5 2 2 2" xfId="2547" xr:uid="{BB984C1E-381C-444B-93DA-3E3AC61B39B6}"/>
    <cellStyle name="20% – paryškinimas 4 5 2 2 2 2" xfId="5283" xr:uid="{C5B9FBF1-4ACC-4CCA-B8A7-3B06BCF9EEA1}"/>
    <cellStyle name="20% – paryškinimas 4 5 2 2 2 2 2" xfId="12123" xr:uid="{213B626E-EB5C-482E-82E6-69504927AA92}"/>
    <cellStyle name="20% – paryškinimas 4 5 2 2 2 2 2 2" xfId="25803" xr:uid="{67A4A5BC-C8A0-4B64-AB76-B869684C1066}"/>
    <cellStyle name="20% – paryškinimas 4 5 2 2 2 2 3" xfId="18963" xr:uid="{1034AD86-A6B1-4881-A416-F63CDE485F10}"/>
    <cellStyle name="20% – paryškinimas 4 5 2 2 2 3" xfId="9387" xr:uid="{667F62A9-AD3E-45F5-8F18-1BE02650E91B}"/>
    <cellStyle name="20% – paryškinimas 4 5 2 2 2 3 2" xfId="23067" xr:uid="{FA22E543-C33E-4C82-9E6C-3E8AFA7F1C58}"/>
    <cellStyle name="20% – paryškinimas 4 5 2 2 2 4" xfId="16227" xr:uid="{DEEBDB25-DC8D-427A-90D9-D24CE2AD0FF0}"/>
    <cellStyle name="20% – paryškinimas 4 5 2 2 3" xfId="3915" xr:uid="{F018D6AA-9031-465A-B98A-14B4EE706AD2}"/>
    <cellStyle name="20% – paryškinimas 4 5 2 2 3 2" xfId="10755" xr:uid="{560968D0-E0EE-4A85-BBDE-11187E7DD174}"/>
    <cellStyle name="20% – paryškinimas 4 5 2 2 3 2 2" xfId="24435" xr:uid="{5980E4CC-2545-4EB4-8182-067E86056AAF}"/>
    <cellStyle name="20% – paryškinimas 4 5 2 2 3 3" xfId="17595" xr:uid="{4D6E5BD6-753D-46AF-A0B3-61017879FF79}"/>
    <cellStyle name="20% – paryškinimas 4 5 2 2 4" xfId="6651" xr:uid="{C54315CC-7611-44F6-9D5C-6A05B958FCEC}"/>
    <cellStyle name="20% – paryškinimas 4 5 2 2 4 2" xfId="13491" xr:uid="{9E880C70-36D8-4F49-95FD-9E8DDDC1FA77}"/>
    <cellStyle name="20% – paryškinimas 4 5 2 2 4 2 2" xfId="27171" xr:uid="{015ABFF4-DCB9-45DB-8A5E-58FC43145CE0}"/>
    <cellStyle name="20% – paryškinimas 4 5 2 2 4 3" xfId="20331" xr:uid="{65D1D6B2-60A3-49C4-B2FC-B67D9F1651E0}"/>
    <cellStyle name="20% – paryškinimas 4 5 2 2 5" xfId="8019" xr:uid="{F41B670B-F341-4F1A-ACFE-22FBBF497B18}"/>
    <cellStyle name="20% – paryškinimas 4 5 2 2 5 2" xfId="21699" xr:uid="{F36DE84D-9D52-4081-8321-D764B18C0164}"/>
    <cellStyle name="20% – paryškinimas 4 5 2 2 6" xfId="14859" xr:uid="{02AB5966-F482-4333-A2B5-9F68F50BBD26}"/>
    <cellStyle name="20% – paryškinimas 4 5 2 3" xfId="1863" xr:uid="{06E32474-CCEF-45EC-AC46-38E68E13A423}"/>
    <cellStyle name="20% – paryškinimas 4 5 2 3 2" xfId="4599" xr:uid="{7332784D-904C-48B2-A964-4E2DAEFF0756}"/>
    <cellStyle name="20% – paryškinimas 4 5 2 3 2 2" xfId="11439" xr:uid="{7FDD3148-7AEE-456F-AC9C-13491E4733C4}"/>
    <cellStyle name="20% – paryškinimas 4 5 2 3 2 2 2" xfId="25119" xr:uid="{6A4172D5-CCD5-4A97-A862-35620ADD8A0A}"/>
    <cellStyle name="20% – paryškinimas 4 5 2 3 2 3" xfId="18279" xr:uid="{03326AA6-207C-4A35-8BE9-9494F191C83C}"/>
    <cellStyle name="20% – paryškinimas 4 5 2 3 3" xfId="8703" xr:uid="{7F271590-2244-475B-90FE-946A9B1E6C1C}"/>
    <cellStyle name="20% – paryškinimas 4 5 2 3 3 2" xfId="22383" xr:uid="{FBF4FB6F-B056-4799-A327-BC99BC9E5C6E}"/>
    <cellStyle name="20% – paryškinimas 4 5 2 3 4" xfId="15543" xr:uid="{CA57AFE9-C0A4-465E-8257-E68E5EDDCA70}"/>
    <cellStyle name="20% – paryškinimas 4 5 2 4" xfId="3231" xr:uid="{CA389972-956A-455E-BF1C-03521FF9BACE}"/>
    <cellStyle name="20% – paryškinimas 4 5 2 4 2" xfId="10071" xr:uid="{5E4FA234-2706-4A05-B019-2043FBC6B500}"/>
    <cellStyle name="20% – paryškinimas 4 5 2 4 2 2" xfId="23751" xr:uid="{39049453-EE73-4B45-9594-650670385E37}"/>
    <cellStyle name="20% – paryškinimas 4 5 2 4 3" xfId="16911" xr:uid="{C52193D0-0A64-465B-B04E-4B012FF6E074}"/>
    <cellStyle name="20% – paryškinimas 4 5 2 5" xfId="5967" xr:uid="{3CFF78C0-F11F-42D1-8B59-7F07CD18FA9F}"/>
    <cellStyle name="20% – paryškinimas 4 5 2 5 2" xfId="12807" xr:uid="{EC51F980-B8CF-4068-99AA-15FF78A9ECF8}"/>
    <cellStyle name="20% – paryškinimas 4 5 2 5 2 2" xfId="26487" xr:uid="{C62B7D41-DE48-499F-8EA4-D7F4D9CEB811}"/>
    <cellStyle name="20% – paryškinimas 4 5 2 5 3" xfId="19647" xr:uid="{5F7F22A4-4742-4363-AEEA-64B6A741D585}"/>
    <cellStyle name="20% – paryškinimas 4 5 2 6" xfId="7335" xr:uid="{B7D55DE2-5546-4DB0-A8CE-0FA35D9803F5}"/>
    <cellStyle name="20% – paryškinimas 4 5 2 6 2" xfId="21015" xr:uid="{3DFA6930-971F-48B5-A130-DE22592A0036}"/>
    <cellStyle name="20% – paryškinimas 4 5 2 7" xfId="14175" xr:uid="{391B1D5D-CB1A-4452-BECA-C81E57F19036}"/>
    <cellStyle name="20% – paryškinimas 4 5 3" xfId="837" xr:uid="{2209A6F8-0F86-4C95-A976-2A389954AC4C}"/>
    <cellStyle name="20% – paryškinimas 4 5 3 2" xfId="2205" xr:uid="{55B41178-470E-4834-B8CF-EAEFF2459B95}"/>
    <cellStyle name="20% – paryškinimas 4 5 3 2 2" xfId="4941" xr:uid="{DF66E54D-B9C3-45E9-BE7C-84FB983F0673}"/>
    <cellStyle name="20% – paryškinimas 4 5 3 2 2 2" xfId="11781" xr:uid="{C764119F-BE4C-416B-8607-4A1E21830ED9}"/>
    <cellStyle name="20% – paryškinimas 4 5 3 2 2 2 2" xfId="25461" xr:uid="{11C6DAB5-A33A-4AFF-99D6-07A82045A259}"/>
    <cellStyle name="20% – paryškinimas 4 5 3 2 2 3" xfId="18621" xr:uid="{F366CCFE-A81E-46E8-A2E2-450E87322C78}"/>
    <cellStyle name="20% – paryškinimas 4 5 3 2 3" xfId="9045" xr:uid="{ADB87DAE-CBA0-4B6A-9642-90BA46BD228E}"/>
    <cellStyle name="20% – paryškinimas 4 5 3 2 3 2" xfId="22725" xr:uid="{706B8E41-2E86-4442-975A-A673A5B7730C}"/>
    <cellStyle name="20% – paryškinimas 4 5 3 2 4" xfId="15885" xr:uid="{F01F1BD3-C07D-45C1-89CA-E144EEB75198}"/>
    <cellStyle name="20% – paryškinimas 4 5 3 3" xfId="3573" xr:uid="{707075BE-BEA2-4BFB-8C82-8E06D47E1C65}"/>
    <cellStyle name="20% – paryškinimas 4 5 3 3 2" xfId="10413" xr:uid="{96EA3694-C2D7-459B-B613-06DCAB7CF90E}"/>
    <cellStyle name="20% – paryškinimas 4 5 3 3 2 2" xfId="24093" xr:uid="{7FF51871-D1E3-4E24-9A1E-7B0D6FB8AD44}"/>
    <cellStyle name="20% – paryškinimas 4 5 3 3 3" xfId="17253" xr:uid="{9E2C3DCB-E0F2-45AF-91EE-1B295C16872E}"/>
    <cellStyle name="20% – paryškinimas 4 5 3 4" xfId="6309" xr:uid="{AC3F99F3-A36E-494D-B1F8-BE9492898C69}"/>
    <cellStyle name="20% – paryškinimas 4 5 3 4 2" xfId="13149" xr:uid="{0BA17961-CB7F-4FE2-A283-457A46DB7F22}"/>
    <cellStyle name="20% – paryškinimas 4 5 3 4 2 2" xfId="26829" xr:uid="{14F448F7-DA68-41B4-BDFE-0903F3822D12}"/>
    <cellStyle name="20% – paryškinimas 4 5 3 4 3" xfId="19989" xr:uid="{FCDFEF4C-D011-46AB-ACE1-785D6B56F4AD}"/>
    <cellStyle name="20% – paryškinimas 4 5 3 5" xfId="7677" xr:uid="{65C802DA-81CE-40DF-A5EC-E44B29C1E410}"/>
    <cellStyle name="20% – paryškinimas 4 5 3 5 2" xfId="21357" xr:uid="{509F3B62-AD5E-4965-BA35-CFCC8A0EB061}"/>
    <cellStyle name="20% – paryškinimas 4 5 3 6" xfId="14517" xr:uid="{12145EA3-B100-4B9D-8EA9-E993C70BBBF8}"/>
    <cellStyle name="20% – paryškinimas 4 5 4" xfId="1521" xr:uid="{3E1D615D-2332-4F33-ABD0-0178A60852D4}"/>
    <cellStyle name="20% – paryškinimas 4 5 4 2" xfId="4257" xr:uid="{907CB8B0-522D-4CD1-94DD-BC7668FD1434}"/>
    <cellStyle name="20% – paryškinimas 4 5 4 2 2" xfId="11097" xr:uid="{BF949558-C448-4C60-AA05-B0EE38A185EC}"/>
    <cellStyle name="20% – paryškinimas 4 5 4 2 2 2" xfId="24777" xr:uid="{A9E0D32D-3830-46E3-8E0A-91BA5E06EFB9}"/>
    <cellStyle name="20% – paryškinimas 4 5 4 2 3" xfId="17937" xr:uid="{A9B6C06E-004E-4071-8B3C-F8149B6BA655}"/>
    <cellStyle name="20% – paryškinimas 4 5 4 3" xfId="8361" xr:uid="{57B0083C-DCDF-4956-BE98-1C0DBDA1C349}"/>
    <cellStyle name="20% – paryškinimas 4 5 4 3 2" xfId="22041" xr:uid="{ED3E771E-8965-4DEC-9C30-B3FBAEA77199}"/>
    <cellStyle name="20% – paryškinimas 4 5 4 4" xfId="15201" xr:uid="{B37789A9-9D8D-4A71-9493-868AF1C0A793}"/>
    <cellStyle name="20% – paryškinimas 4 5 5" xfId="2889" xr:uid="{2137D220-8D31-419B-884C-8A6597B6D34D}"/>
    <cellStyle name="20% – paryškinimas 4 5 5 2" xfId="9729" xr:uid="{F10BBFEF-0F2D-4531-AA00-F32CD12EF1E2}"/>
    <cellStyle name="20% – paryškinimas 4 5 5 2 2" xfId="23409" xr:uid="{586140B7-F1E9-49DB-A4E8-D81873A72341}"/>
    <cellStyle name="20% – paryškinimas 4 5 5 3" xfId="16569" xr:uid="{EA33F586-9BB7-42F4-870F-E554F7BFC745}"/>
    <cellStyle name="20% – paryškinimas 4 5 6" xfId="5625" xr:uid="{53179282-68F4-4201-A041-8F6A92246AEE}"/>
    <cellStyle name="20% – paryškinimas 4 5 6 2" xfId="12465" xr:uid="{0EDCF106-CD08-4AFE-A46C-FC1F43C4CC87}"/>
    <cellStyle name="20% – paryškinimas 4 5 6 2 2" xfId="26145" xr:uid="{064B91D0-F6BA-46E8-B177-1A0A3C8194CB}"/>
    <cellStyle name="20% – paryškinimas 4 5 6 3" xfId="19305" xr:uid="{BC77954C-05D7-4596-AAAF-7A28DC00EC19}"/>
    <cellStyle name="20% – paryškinimas 4 5 7" xfId="6993" xr:uid="{E7748F70-1412-4592-913F-5F2D54B62477}"/>
    <cellStyle name="20% – paryškinimas 4 5 7 2" xfId="20673" xr:uid="{FD2716A3-0C2C-4DA9-9B27-8D77FD922E1D}"/>
    <cellStyle name="20% – paryškinimas 4 5 8" xfId="13833" xr:uid="{83DFD50F-AC9E-4CB1-A58A-6231796F875A}"/>
    <cellStyle name="20% – paryškinimas 4 6" xfId="265" xr:uid="{3A146A4D-0D7F-47DB-BD92-48B504918291}"/>
    <cellStyle name="20% – paryškinimas 4 6 2" xfId="608" xr:uid="{2E5501ED-C0E5-4968-B14F-3BDBC693FFDD}"/>
    <cellStyle name="20% – paryškinimas 4 6 2 2" xfId="1293" xr:uid="{A042C22E-49B5-4D68-B09E-96732AF294DD}"/>
    <cellStyle name="20% – paryškinimas 4 6 2 2 2" xfId="2661" xr:uid="{756AE469-4DBF-4FBB-B553-9FE53717470B}"/>
    <cellStyle name="20% – paryškinimas 4 6 2 2 2 2" xfId="5397" xr:uid="{347AB9C4-6317-4D82-9090-E22C9F923AB3}"/>
    <cellStyle name="20% – paryškinimas 4 6 2 2 2 2 2" xfId="12237" xr:uid="{19D43206-EAEB-49F3-ADF2-4ADCC3C37633}"/>
    <cellStyle name="20% – paryškinimas 4 6 2 2 2 2 2 2" xfId="25917" xr:uid="{4B6A69BA-A715-4420-BB04-BDC00863C85B}"/>
    <cellStyle name="20% – paryškinimas 4 6 2 2 2 2 3" xfId="19077" xr:uid="{4C1D21A5-78EA-4049-87C9-6EEEDC7DF3C8}"/>
    <cellStyle name="20% – paryškinimas 4 6 2 2 2 3" xfId="9501" xr:uid="{12642096-4DDD-4676-9D86-C89B785EC6DC}"/>
    <cellStyle name="20% – paryškinimas 4 6 2 2 2 3 2" xfId="23181" xr:uid="{507EE270-E35C-4873-BC29-48FAF88FC4B2}"/>
    <cellStyle name="20% – paryškinimas 4 6 2 2 2 4" xfId="16341" xr:uid="{60685E6B-7621-4381-99E5-2EEB198F0660}"/>
    <cellStyle name="20% – paryškinimas 4 6 2 2 3" xfId="4029" xr:uid="{7481F3B8-4578-4455-876C-39BCB0865C0A}"/>
    <cellStyle name="20% – paryškinimas 4 6 2 2 3 2" xfId="10869" xr:uid="{5547C658-CA29-423A-BE91-92EE241A1BAA}"/>
    <cellStyle name="20% – paryškinimas 4 6 2 2 3 2 2" xfId="24549" xr:uid="{F875C301-5FB1-404C-95E1-097ACC9A510C}"/>
    <cellStyle name="20% – paryškinimas 4 6 2 2 3 3" xfId="17709" xr:uid="{0293B457-B458-4D99-8908-AD2B9B4E615C}"/>
    <cellStyle name="20% – paryškinimas 4 6 2 2 4" xfId="6765" xr:uid="{410A1D87-6CBD-40D0-BFC1-EDCF8ABD2F22}"/>
    <cellStyle name="20% – paryškinimas 4 6 2 2 4 2" xfId="13605" xr:uid="{323169B4-3380-4E4F-B95E-B156384ADC0A}"/>
    <cellStyle name="20% – paryškinimas 4 6 2 2 4 2 2" xfId="27285" xr:uid="{B04A2D3D-92F3-4A36-B526-32E08EB2B240}"/>
    <cellStyle name="20% – paryškinimas 4 6 2 2 4 3" xfId="20445" xr:uid="{75A36D39-3983-47EA-9343-399C50F4BD83}"/>
    <cellStyle name="20% – paryškinimas 4 6 2 2 5" xfId="8133" xr:uid="{C3FD2642-DB08-4EFA-A2AA-F07AB76C1E52}"/>
    <cellStyle name="20% – paryškinimas 4 6 2 2 5 2" xfId="21813" xr:uid="{987706C2-3DA0-496F-9E21-F0071B44BB5F}"/>
    <cellStyle name="20% – paryškinimas 4 6 2 2 6" xfId="14973" xr:uid="{0832F13D-7673-4FCC-8925-F87C8F0FA5FE}"/>
    <cellStyle name="20% – paryškinimas 4 6 2 3" xfId="1977" xr:uid="{474EED06-902F-476F-A013-69CA4FA0EF04}"/>
    <cellStyle name="20% – paryškinimas 4 6 2 3 2" xfId="4713" xr:uid="{61F24C88-7B29-4898-9E6F-EDE4BE7D6624}"/>
    <cellStyle name="20% – paryškinimas 4 6 2 3 2 2" xfId="11553" xr:uid="{E096334D-A87E-4CDE-AF03-C02112ED7B4A}"/>
    <cellStyle name="20% – paryškinimas 4 6 2 3 2 2 2" xfId="25233" xr:uid="{BF098792-5A10-4E7D-9B3E-3635EB6E6D44}"/>
    <cellStyle name="20% – paryškinimas 4 6 2 3 2 3" xfId="18393" xr:uid="{311B85D1-AE19-44E6-95C9-41C349081D43}"/>
    <cellStyle name="20% – paryškinimas 4 6 2 3 3" xfId="8817" xr:uid="{5893F87B-F13D-432A-9011-70A7C2E6E560}"/>
    <cellStyle name="20% – paryškinimas 4 6 2 3 3 2" xfId="22497" xr:uid="{DD2318C8-A846-4A02-BCCA-85751D57CB5D}"/>
    <cellStyle name="20% – paryškinimas 4 6 2 3 4" xfId="15657" xr:uid="{1E9FBADA-C4B3-4687-B297-430935115C97}"/>
    <cellStyle name="20% – paryškinimas 4 6 2 4" xfId="3345" xr:uid="{6229A03A-F6CA-4D52-8425-3EE308F14469}"/>
    <cellStyle name="20% – paryškinimas 4 6 2 4 2" xfId="10185" xr:uid="{586F51C1-4B20-4B8C-9EE2-C7D54FF4F21E}"/>
    <cellStyle name="20% – paryškinimas 4 6 2 4 2 2" xfId="23865" xr:uid="{AE20941C-23FC-4178-819F-9BF0C04030AC}"/>
    <cellStyle name="20% – paryškinimas 4 6 2 4 3" xfId="17025" xr:uid="{7BA1B3E5-684D-4EE3-8284-0EA41990B87B}"/>
    <cellStyle name="20% – paryškinimas 4 6 2 5" xfId="6081" xr:uid="{335601C1-644C-4CF1-B9CC-C2C877A4967D}"/>
    <cellStyle name="20% – paryškinimas 4 6 2 5 2" xfId="12921" xr:uid="{9F9ACD99-607B-4556-BD0B-A89F065A6B37}"/>
    <cellStyle name="20% – paryškinimas 4 6 2 5 2 2" xfId="26601" xr:uid="{ADF18E56-162C-440D-A651-86F2350DEF33}"/>
    <cellStyle name="20% – paryškinimas 4 6 2 5 3" xfId="19761" xr:uid="{7E8C0E18-DC25-4326-967A-89D4382E45E5}"/>
    <cellStyle name="20% – paryškinimas 4 6 2 6" xfId="7449" xr:uid="{1A9461F9-AEA3-42EA-9A7F-1E43041549C8}"/>
    <cellStyle name="20% – paryškinimas 4 6 2 6 2" xfId="21129" xr:uid="{C366CC88-234B-4C4D-922C-C5E1E052D165}"/>
    <cellStyle name="20% – paryškinimas 4 6 2 7" xfId="14289" xr:uid="{793C79B2-4F26-4F2F-9585-8FACF7F5391A}"/>
    <cellStyle name="20% – paryškinimas 4 6 3" xfId="951" xr:uid="{1F458CE7-22EE-4624-A4DA-5011A3F2D1EB}"/>
    <cellStyle name="20% – paryškinimas 4 6 3 2" xfId="2319" xr:uid="{B5D1B598-E346-4525-A2C3-5F69A44C838A}"/>
    <cellStyle name="20% – paryškinimas 4 6 3 2 2" xfId="5055" xr:uid="{384D87EA-6B6E-4EA5-A4A5-245AC7931384}"/>
    <cellStyle name="20% – paryškinimas 4 6 3 2 2 2" xfId="11895" xr:uid="{D524F94C-1B24-4FCB-A6F3-F9EA463A81EF}"/>
    <cellStyle name="20% – paryškinimas 4 6 3 2 2 2 2" xfId="25575" xr:uid="{FD23D07C-4F8D-427F-A78D-D57623C490AC}"/>
    <cellStyle name="20% – paryškinimas 4 6 3 2 2 3" xfId="18735" xr:uid="{8FABA877-5F36-4F12-BE1F-D86602BE7145}"/>
    <cellStyle name="20% – paryškinimas 4 6 3 2 3" xfId="9159" xr:uid="{6B0C2636-2001-40AC-B7F6-B8F9FCF43651}"/>
    <cellStyle name="20% – paryškinimas 4 6 3 2 3 2" xfId="22839" xr:uid="{151F8553-7A44-4243-863D-2ABD87F1A1B7}"/>
    <cellStyle name="20% – paryškinimas 4 6 3 2 4" xfId="15999" xr:uid="{A9443D95-FB6A-4ED3-B58D-D368BE60D697}"/>
    <cellStyle name="20% – paryškinimas 4 6 3 3" xfId="3687" xr:uid="{1B52DE0D-3576-4637-8514-20E12CAB70D8}"/>
    <cellStyle name="20% – paryškinimas 4 6 3 3 2" xfId="10527" xr:uid="{E65BEBC8-658A-4909-9010-21B9856F5D21}"/>
    <cellStyle name="20% – paryškinimas 4 6 3 3 2 2" xfId="24207" xr:uid="{D1C90EDA-B4CF-4FEB-A4AC-BC4E91A2238A}"/>
    <cellStyle name="20% – paryškinimas 4 6 3 3 3" xfId="17367" xr:uid="{F693DBE8-A23F-42A9-8560-047CCD456084}"/>
    <cellStyle name="20% – paryškinimas 4 6 3 4" xfId="6423" xr:uid="{907F23D9-3FF4-493D-B6AC-6663C2E1010F}"/>
    <cellStyle name="20% – paryškinimas 4 6 3 4 2" xfId="13263" xr:uid="{4D192E67-9E9F-4557-887C-029BFE97C9A1}"/>
    <cellStyle name="20% – paryškinimas 4 6 3 4 2 2" xfId="26943" xr:uid="{20938470-F1F9-4209-ABAD-38348696A898}"/>
    <cellStyle name="20% – paryškinimas 4 6 3 4 3" xfId="20103" xr:uid="{047FFB1C-75DE-443F-9EED-CDA60D656EA3}"/>
    <cellStyle name="20% – paryškinimas 4 6 3 5" xfId="7791" xr:uid="{A7E7CC29-70E3-4A02-B7CA-9F6D2FF66851}"/>
    <cellStyle name="20% – paryškinimas 4 6 3 5 2" xfId="21471" xr:uid="{20E1A43E-45B7-407B-B542-61A5E72781F8}"/>
    <cellStyle name="20% – paryškinimas 4 6 3 6" xfId="14631" xr:uid="{379EEBDE-31E5-4E70-BF71-853DDF51EE12}"/>
    <cellStyle name="20% – paryškinimas 4 6 4" xfId="1635" xr:uid="{20EF677B-D662-4A45-BD77-6C65FA44CA91}"/>
    <cellStyle name="20% – paryškinimas 4 6 4 2" xfId="4371" xr:uid="{C10E2C9A-D5F8-455C-8D50-208B278F245D}"/>
    <cellStyle name="20% – paryškinimas 4 6 4 2 2" xfId="11211" xr:uid="{9862A7A0-F6B0-416F-B495-6FECA68011C3}"/>
    <cellStyle name="20% – paryškinimas 4 6 4 2 2 2" xfId="24891" xr:uid="{05375CEC-F5E5-46FD-ABEB-58B310B54BAC}"/>
    <cellStyle name="20% – paryškinimas 4 6 4 2 3" xfId="18051" xr:uid="{A23C41EA-AB2F-4E68-AED2-C63B24E84FBB}"/>
    <cellStyle name="20% – paryškinimas 4 6 4 3" xfId="8475" xr:uid="{FA7D83B4-FAD5-4E95-A6B4-60FD9674F925}"/>
    <cellStyle name="20% – paryškinimas 4 6 4 3 2" xfId="22155" xr:uid="{765038C9-B141-4F9A-988B-07C9C80EF444}"/>
    <cellStyle name="20% – paryškinimas 4 6 4 4" xfId="15315" xr:uid="{6300C3EF-57CA-49E3-8128-104952E6FFA7}"/>
    <cellStyle name="20% – paryškinimas 4 6 5" xfId="3003" xr:uid="{5FDA4BE0-5A31-4B40-88AC-12A5936257D8}"/>
    <cellStyle name="20% – paryškinimas 4 6 5 2" xfId="9843" xr:uid="{B0878176-87FB-4437-B618-D3EAB8430AE1}"/>
    <cellStyle name="20% – paryškinimas 4 6 5 2 2" xfId="23523" xr:uid="{C6C8084F-280C-4918-86F2-81E8CCBC38A6}"/>
    <cellStyle name="20% – paryškinimas 4 6 5 3" xfId="16683" xr:uid="{D6E0F902-CDAF-4D4E-90F2-2D5413C40F66}"/>
    <cellStyle name="20% – paryškinimas 4 6 6" xfId="5739" xr:uid="{30DCC821-CA74-46E8-B8BD-41C2CC4C4DBE}"/>
    <cellStyle name="20% – paryškinimas 4 6 6 2" xfId="12579" xr:uid="{BD52D78F-C38A-4C9F-B830-68F5CEEE3C1C}"/>
    <cellStyle name="20% – paryškinimas 4 6 6 2 2" xfId="26259" xr:uid="{0396149E-0CF3-4AA7-AA39-7B8C4AD6CFDA}"/>
    <cellStyle name="20% – paryškinimas 4 6 6 3" xfId="19419" xr:uid="{E597855B-CB9F-4612-A087-BCDB53648E85}"/>
    <cellStyle name="20% – paryškinimas 4 6 7" xfId="7107" xr:uid="{1B88FDFC-154B-461F-9A2F-0006D0D62A92}"/>
    <cellStyle name="20% – paryškinimas 4 6 7 2" xfId="20787" xr:uid="{9382A9F6-7859-4FCB-90DE-AA0594A68A8E}"/>
    <cellStyle name="20% – paryškinimas 4 6 8" xfId="13947" xr:uid="{2A711697-1558-4509-AD80-0D8B668FB14C}"/>
    <cellStyle name="20% – paryškinimas 4 7" xfId="323" xr:uid="{4D9A15E6-5499-4ACB-865C-C207D4B858B7}"/>
    <cellStyle name="20% – paryškinimas 4 7 2" xfId="666" xr:uid="{AAB7293D-6D9B-43FA-800C-0DDE43F3D1E6}"/>
    <cellStyle name="20% – paryškinimas 4 7 2 2" xfId="1350" xr:uid="{B308ADDD-3B28-4894-9399-67250BDBFB5F}"/>
    <cellStyle name="20% – paryškinimas 4 7 2 2 2" xfId="2718" xr:uid="{BC0A1AE9-48CD-4C83-965D-BF2C8DCCF728}"/>
    <cellStyle name="20% – paryškinimas 4 7 2 2 2 2" xfId="5454" xr:uid="{9ED11002-DF5C-4C6D-ACC8-37978A22A377}"/>
    <cellStyle name="20% – paryškinimas 4 7 2 2 2 2 2" xfId="12294" xr:uid="{2774663A-EE66-4E1E-9E02-939C0BA49B3F}"/>
    <cellStyle name="20% – paryškinimas 4 7 2 2 2 2 2 2" xfId="25974" xr:uid="{8FBCC02D-9088-4D12-B252-143069202589}"/>
    <cellStyle name="20% – paryškinimas 4 7 2 2 2 2 3" xfId="19134" xr:uid="{AD94250D-64EB-4A2B-8F52-1C0DE0A22D71}"/>
    <cellStyle name="20% – paryškinimas 4 7 2 2 2 3" xfId="9558" xr:uid="{D1ED3E8B-50B2-41DE-91A4-9F6C28670B5D}"/>
    <cellStyle name="20% – paryškinimas 4 7 2 2 2 3 2" xfId="23238" xr:uid="{14FF7A60-97FB-40FA-8399-D35B11E358C3}"/>
    <cellStyle name="20% – paryškinimas 4 7 2 2 2 4" xfId="16398" xr:uid="{AD4FC6BB-8E4C-4788-8B72-43BF47267551}"/>
    <cellStyle name="20% – paryškinimas 4 7 2 2 3" xfId="4086" xr:uid="{98571714-E886-4FA1-97B9-8F128F106813}"/>
    <cellStyle name="20% – paryškinimas 4 7 2 2 3 2" xfId="10926" xr:uid="{829D5A6E-30D8-4BD2-9BA8-A130907C439D}"/>
    <cellStyle name="20% – paryškinimas 4 7 2 2 3 2 2" xfId="24606" xr:uid="{8DAED7E5-E1F7-4739-884D-AD40D28A4ACA}"/>
    <cellStyle name="20% – paryškinimas 4 7 2 2 3 3" xfId="17766" xr:uid="{5199CEAF-8AB4-40CB-BFA7-2656BD1FCD25}"/>
    <cellStyle name="20% – paryškinimas 4 7 2 2 4" xfId="6822" xr:uid="{F641C363-A547-45D1-9FC7-BC951B5910F5}"/>
    <cellStyle name="20% – paryškinimas 4 7 2 2 4 2" xfId="13662" xr:uid="{3BAAF66B-1367-4E17-AF8E-4FBE0E22E378}"/>
    <cellStyle name="20% – paryškinimas 4 7 2 2 4 2 2" xfId="27342" xr:uid="{48917D85-39C1-4D97-BDA1-9E40F0B243C4}"/>
    <cellStyle name="20% – paryškinimas 4 7 2 2 4 3" xfId="20502" xr:uid="{C66B9145-D42D-4F4B-9444-EF2B73233E62}"/>
    <cellStyle name="20% – paryškinimas 4 7 2 2 5" xfId="8190" xr:uid="{ADE212ED-C150-4E69-B001-BF8374A87CFF}"/>
    <cellStyle name="20% – paryškinimas 4 7 2 2 5 2" xfId="21870" xr:uid="{0F2D9CAB-A65A-4358-B187-908CE5A304A5}"/>
    <cellStyle name="20% – paryškinimas 4 7 2 2 6" xfId="15030" xr:uid="{35E61A56-B4BE-4106-B52A-8916FCD72E0E}"/>
    <cellStyle name="20% – paryškinimas 4 7 2 3" xfId="2034" xr:uid="{827F1BFD-1931-4870-AFC7-EF9E40DFBC5A}"/>
    <cellStyle name="20% – paryškinimas 4 7 2 3 2" xfId="4770" xr:uid="{56843D6B-211A-49A4-9D82-1E1AE5344DA1}"/>
    <cellStyle name="20% – paryškinimas 4 7 2 3 2 2" xfId="11610" xr:uid="{D27BF324-E85E-47BA-A58D-C8EBC4B70FBC}"/>
    <cellStyle name="20% – paryškinimas 4 7 2 3 2 2 2" xfId="25290" xr:uid="{35C0CFC4-C2D7-4B16-92EC-F73AC9450180}"/>
    <cellStyle name="20% – paryškinimas 4 7 2 3 2 3" xfId="18450" xr:uid="{957B5BBF-5CC0-4B98-A735-6E782EEDB2E7}"/>
    <cellStyle name="20% – paryškinimas 4 7 2 3 3" xfId="8874" xr:uid="{7647F5B0-1D41-49F0-AB9C-78C6C53520D4}"/>
    <cellStyle name="20% – paryškinimas 4 7 2 3 3 2" xfId="22554" xr:uid="{777684F2-2505-46BD-AB78-B80A593E704D}"/>
    <cellStyle name="20% – paryškinimas 4 7 2 3 4" xfId="15714" xr:uid="{FC72B436-038C-44F5-8264-BEE7E927E523}"/>
    <cellStyle name="20% – paryškinimas 4 7 2 4" xfId="3402" xr:uid="{70B30E24-7B64-4058-9639-7CA5F43540E5}"/>
    <cellStyle name="20% – paryškinimas 4 7 2 4 2" xfId="10242" xr:uid="{520F4F51-02FD-4613-9A9C-F67FCA29242B}"/>
    <cellStyle name="20% – paryškinimas 4 7 2 4 2 2" xfId="23922" xr:uid="{82C44E82-AAE2-4197-8DC4-053CA049BD8E}"/>
    <cellStyle name="20% – paryškinimas 4 7 2 4 3" xfId="17082" xr:uid="{6BC1BE7C-D9B4-41B1-A092-5CC60325FCC1}"/>
    <cellStyle name="20% – paryškinimas 4 7 2 5" xfId="6138" xr:uid="{95206FE5-8AD1-4443-821C-9E749B8A2C0B}"/>
    <cellStyle name="20% – paryškinimas 4 7 2 5 2" xfId="12978" xr:uid="{CF9C062E-1523-4112-9D8C-81B49BC8A795}"/>
    <cellStyle name="20% – paryškinimas 4 7 2 5 2 2" xfId="26658" xr:uid="{7E73139E-D504-4A77-8C6E-5D4AD676C6D1}"/>
    <cellStyle name="20% – paryškinimas 4 7 2 5 3" xfId="19818" xr:uid="{9F2D2A67-655D-4EE8-912C-A099E387437F}"/>
    <cellStyle name="20% – paryškinimas 4 7 2 6" xfId="7506" xr:uid="{2E5C6154-C69E-4888-8129-056B1C361855}"/>
    <cellStyle name="20% – paryškinimas 4 7 2 6 2" xfId="21186" xr:uid="{0E8F26FB-8420-4D0D-B0C3-8DD398E7E0C1}"/>
    <cellStyle name="20% – paryškinimas 4 7 2 7" xfId="14346" xr:uid="{861FA6B4-7A37-43EA-AEF9-A31A47B40B16}"/>
    <cellStyle name="20% – paryškinimas 4 7 3" xfId="1008" xr:uid="{C87DD80E-B53C-4853-8D09-60DEE968FA98}"/>
    <cellStyle name="20% – paryškinimas 4 7 3 2" xfId="2376" xr:uid="{510626AD-E38E-4920-BC9C-A2B80419562F}"/>
    <cellStyle name="20% – paryškinimas 4 7 3 2 2" xfId="5112" xr:uid="{58BB3DBF-1615-4976-BEC8-C58987F9E533}"/>
    <cellStyle name="20% – paryškinimas 4 7 3 2 2 2" xfId="11952" xr:uid="{D2D9C304-26DF-48BB-8BC5-2A6E6C429CE4}"/>
    <cellStyle name="20% – paryškinimas 4 7 3 2 2 2 2" xfId="25632" xr:uid="{28AD4D2B-CB4A-4196-8CEB-5D76A6C5BBCD}"/>
    <cellStyle name="20% – paryškinimas 4 7 3 2 2 3" xfId="18792" xr:uid="{E336E70B-C970-4261-B0F8-9C256245EA46}"/>
    <cellStyle name="20% – paryškinimas 4 7 3 2 3" xfId="9216" xr:uid="{2D9B142B-9177-4E32-A38E-FFDE03722DB4}"/>
    <cellStyle name="20% – paryškinimas 4 7 3 2 3 2" xfId="22896" xr:uid="{AF54231C-1F81-4190-9B65-E8FB813714E5}"/>
    <cellStyle name="20% – paryškinimas 4 7 3 2 4" xfId="16056" xr:uid="{ABCEE7B6-FF99-419E-BF7A-4FC01C8CA2F2}"/>
    <cellStyle name="20% – paryškinimas 4 7 3 3" xfId="3744" xr:uid="{DDE08A55-ABE7-4F9E-9414-759A6CE572C0}"/>
    <cellStyle name="20% – paryškinimas 4 7 3 3 2" xfId="10584" xr:uid="{B1E0EDEF-DA0E-4813-9710-F29C673713C7}"/>
    <cellStyle name="20% – paryškinimas 4 7 3 3 2 2" xfId="24264" xr:uid="{E457ACA2-AA60-4843-9C21-6001C724831F}"/>
    <cellStyle name="20% – paryškinimas 4 7 3 3 3" xfId="17424" xr:uid="{83AA4208-29B8-4E2A-B3B1-42525744788F}"/>
    <cellStyle name="20% – paryškinimas 4 7 3 4" xfId="6480" xr:uid="{B3962D53-8422-484B-93CF-F90E9A504F8C}"/>
    <cellStyle name="20% – paryškinimas 4 7 3 4 2" xfId="13320" xr:uid="{6043BCAA-02C1-4E71-8BB7-9EAE588721C0}"/>
    <cellStyle name="20% – paryškinimas 4 7 3 4 2 2" xfId="27000" xr:uid="{89A2F7CB-11EA-4228-B8DC-AF55302A5162}"/>
    <cellStyle name="20% – paryškinimas 4 7 3 4 3" xfId="20160" xr:uid="{C5ADB353-1B9F-4D79-A199-FDA0E8D79B68}"/>
    <cellStyle name="20% – paryškinimas 4 7 3 5" xfId="7848" xr:uid="{B293658F-1815-4050-A39B-3301E9C592F3}"/>
    <cellStyle name="20% – paryškinimas 4 7 3 5 2" xfId="21528" xr:uid="{0C16F1D5-8346-4E19-9033-6C10CE673A65}"/>
    <cellStyle name="20% – paryškinimas 4 7 3 6" xfId="14688" xr:uid="{0DE4CCCA-FF1E-4E82-B268-18CB92489889}"/>
    <cellStyle name="20% – paryškinimas 4 7 4" xfId="1692" xr:uid="{459034A7-5944-4E90-8B33-39F1D4A19C63}"/>
    <cellStyle name="20% – paryškinimas 4 7 4 2" xfId="4428" xr:uid="{5FB2DB2C-8DE8-4759-B662-F01CE6B99414}"/>
    <cellStyle name="20% – paryškinimas 4 7 4 2 2" xfId="11268" xr:uid="{CFBE0DEE-F932-40FB-8E32-08418DA619DA}"/>
    <cellStyle name="20% – paryškinimas 4 7 4 2 2 2" xfId="24948" xr:uid="{B163891E-9385-4DA8-AB21-E0E823519A66}"/>
    <cellStyle name="20% – paryškinimas 4 7 4 2 3" xfId="18108" xr:uid="{4C89E1FE-49C5-4DEA-9123-1706C0405375}"/>
    <cellStyle name="20% – paryškinimas 4 7 4 3" xfId="8532" xr:uid="{0A57FDA7-AFC1-4CAF-A32C-1A17645E7100}"/>
    <cellStyle name="20% – paryškinimas 4 7 4 3 2" xfId="22212" xr:uid="{C8886738-A74E-42BB-BF1F-894072007EB9}"/>
    <cellStyle name="20% – paryškinimas 4 7 4 4" xfId="15372" xr:uid="{08F03BD0-4FF8-4B21-9A17-D85C6B28A80B}"/>
    <cellStyle name="20% – paryškinimas 4 7 5" xfId="3060" xr:uid="{71925BE7-6736-452E-B3A4-6DD0873F5226}"/>
    <cellStyle name="20% – paryškinimas 4 7 5 2" xfId="9900" xr:uid="{E757DDE2-08FF-409F-BDBA-DD452F3E2D30}"/>
    <cellStyle name="20% – paryškinimas 4 7 5 2 2" xfId="23580" xr:uid="{1E351798-487E-4334-BD98-3D99CCAED09F}"/>
    <cellStyle name="20% – paryškinimas 4 7 5 3" xfId="16740" xr:uid="{7409B6A7-8A85-4963-8258-8612A00D159B}"/>
    <cellStyle name="20% – paryškinimas 4 7 6" xfId="5796" xr:uid="{D1B7F786-BCEF-407A-9C62-201D34946C39}"/>
    <cellStyle name="20% – paryškinimas 4 7 6 2" xfId="12636" xr:uid="{7CF79507-AFF9-4740-B9CC-A3215FE98D70}"/>
    <cellStyle name="20% – paryškinimas 4 7 6 2 2" xfId="26316" xr:uid="{B10BA26F-75FE-426E-A43E-2791EE7DC0D9}"/>
    <cellStyle name="20% – paryškinimas 4 7 6 3" xfId="19476" xr:uid="{40123AD7-85BC-4E30-8E47-2C026E3B70DD}"/>
    <cellStyle name="20% – paryškinimas 4 7 7" xfId="7164" xr:uid="{BA9755FF-6E80-4C6B-86AD-350B83801A73}"/>
    <cellStyle name="20% – paryškinimas 4 7 7 2" xfId="20844" xr:uid="{DD02DFE4-85E4-4316-B4CF-59455936D2BA}"/>
    <cellStyle name="20% – paryškinimas 4 7 8" xfId="14004" xr:uid="{94B2A72E-BD13-4890-B3A5-CB2EEBD449A1}"/>
    <cellStyle name="20% – paryškinimas 4 8" xfId="380" xr:uid="{F8491B21-3DA5-4A5A-B12D-3A14586A5C2B}"/>
    <cellStyle name="20% – paryškinimas 4 8 2" xfId="1065" xr:uid="{F42A8142-AC08-4D89-B02B-E31D7BB2C04F}"/>
    <cellStyle name="20% – paryškinimas 4 8 2 2" xfId="2433" xr:uid="{70738C00-7B47-4FA8-B455-9431ACEC73D5}"/>
    <cellStyle name="20% – paryškinimas 4 8 2 2 2" xfId="5169" xr:uid="{CB05857D-0554-46F8-999B-0E2DAA01BEAA}"/>
    <cellStyle name="20% – paryškinimas 4 8 2 2 2 2" xfId="12009" xr:uid="{3AABDB9D-306A-4CCE-93B0-6C6647993594}"/>
    <cellStyle name="20% – paryškinimas 4 8 2 2 2 2 2" xfId="25689" xr:uid="{BC659BE1-9AB5-43AB-9BFB-8284EB93D496}"/>
    <cellStyle name="20% – paryškinimas 4 8 2 2 2 3" xfId="18849" xr:uid="{5F0C5891-28D8-4945-BCC3-53EA6B9026D1}"/>
    <cellStyle name="20% – paryškinimas 4 8 2 2 3" xfId="9273" xr:uid="{B7D90A9F-EF5A-474D-8E37-E50A5F485D2B}"/>
    <cellStyle name="20% – paryškinimas 4 8 2 2 3 2" xfId="22953" xr:uid="{3521E299-17AF-44F6-A8D3-86E8340AE3A2}"/>
    <cellStyle name="20% – paryškinimas 4 8 2 2 4" xfId="16113" xr:uid="{CCB945F5-363C-4757-A987-6D083004E741}"/>
    <cellStyle name="20% – paryškinimas 4 8 2 3" xfId="3801" xr:uid="{31A8CDE5-6FA8-4DDF-ABAB-E7146DB74AF3}"/>
    <cellStyle name="20% – paryškinimas 4 8 2 3 2" xfId="10641" xr:uid="{A4DE3536-F22A-474A-B57B-DD866F8945B8}"/>
    <cellStyle name="20% – paryškinimas 4 8 2 3 2 2" xfId="24321" xr:uid="{9CBDBE6A-074F-4E54-8AE5-3E874F848BA7}"/>
    <cellStyle name="20% – paryškinimas 4 8 2 3 3" xfId="17481" xr:uid="{65D69307-5EEC-445C-AAA8-C6413EDCEB58}"/>
    <cellStyle name="20% – paryškinimas 4 8 2 4" xfId="6537" xr:uid="{73E423DF-4ACC-4833-B204-355319132F3E}"/>
    <cellStyle name="20% – paryškinimas 4 8 2 4 2" xfId="13377" xr:uid="{C53A710C-E251-4933-84CD-CBEE077650CE}"/>
    <cellStyle name="20% – paryškinimas 4 8 2 4 2 2" xfId="27057" xr:uid="{CD7F551C-C82D-4BB4-AF34-158F45ECD208}"/>
    <cellStyle name="20% – paryškinimas 4 8 2 4 3" xfId="20217" xr:uid="{DF8FCCE9-7869-408C-8D86-91676F4BBECC}"/>
    <cellStyle name="20% – paryškinimas 4 8 2 5" xfId="7905" xr:uid="{2C31A078-02C9-41E5-87B9-9881F0EE39B3}"/>
    <cellStyle name="20% – paryškinimas 4 8 2 5 2" xfId="21585" xr:uid="{74DF80A8-EB93-47F6-BF64-8C157D927676}"/>
    <cellStyle name="20% – paryškinimas 4 8 2 6" xfId="14745" xr:uid="{D056FD8C-5724-467E-BA0E-C9FDC7317A83}"/>
    <cellStyle name="20% – paryškinimas 4 8 3" xfId="1749" xr:uid="{F2045D64-09C7-4619-B8E6-3996B16E54FB}"/>
    <cellStyle name="20% – paryškinimas 4 8 3 2" xfId="4485" xr:uid="{1D3090D3-104D-4AB4-BCCA-E2F8471EBB2E}"/>
    <cellStyle name="20% – paryškinimas 4 8 3 2 2" xfId="11325" xr:uid="{5731F93B-B34C-4A32-A7F1-D72241C081E1}"/>
    <cellStyle name="20% – paryškinimas 4 8 3 2 2 2" xfId="25005" xr:uid="{FA71F456-8727-45AC-AC19-9F429BAEE52F}"/>
    <cellStyle name="20% – paryškinimas 4 8 3 2 3" xfId="18165" xr:uid="{12F50A5C-15C3-4CF8-A6F1-B9C294DCCD10}"/>
    <cellStyle name="20% – paryškinimas 4 8 3 3" xfId="8589" xr:uid="{51C12281-EB3F-4E05-8838-82917D098A3C}"/>
    <cellStyle name="20% – paryškinimas 4 8 3 3 2" xfId="22269" xr:uid="{90C583FF-3022-4647-9CD6-8E0DD20C615F}"/>
    <cellStyle name="20% – paryškinimas 4 8 3 4" xfId="15429" xr:uid="{08A80A4E-DC4D-40DE-B39A-672430AC6652}"/>
    <cellStyle name="20% – paryškinimas 4 8 4" xfId="3117" xr:uid="{4AB207E5-FFF0-439C-A1B9-517328226E54}"/>
    <cellStyle name="20% – paryškinimas 4 8 4 2" xfId="9957" xr:uid="{BD240E06-6D31-47BD-8BCB-9946DEE763DB}"/>
    <cellStyle name="20% – paryškinimas 4 8 4 2 2" xfId="23637" xr:uid="{E57FA718-5267-48E1-B7D7-5B30A2D11A07}"/>
    <cellStyle name="20% – paryškinimas 4 8 4 3" xfId="16797" xr:uid="{C51701FE-E05A-4BF2-902A-57149ABD4258}"/>
    <cellStyle name="20% – paryškinimas 4 8 5" xfId="5853" xr:uid="{20F935A8-ECB2-4B6D-8947-5E7F4375C604}"/>
    <cellStyle name="20% – paryškinimas 4 8 5 2" xfId="12693" xr:uid="{80FE8FDA-4F20-4813-8362-9A495BD4D031}"/>
    <cellStyle name="20% – paryškinimas 4 8 5 2 2" xfId="26373" xr:uid="{9E7A3E84-9D50-48DA-AA0B-8561426E0A72}"/>
    <cellStyle name="20% – paryškinimas 4 8 5 3" xfId="19533" xr:uid="{A83AD764-399D-4C34-BB74-13F5CF18710A}"/>
    <cellStyle name="20% – paryškinimas 4 8 6" xfId="7221" xr:uid="{A99B10EE-4F2E-4E6D-9FF8-4691E252E1E7}"/>
    <cellStyle name="20% – paryškinimas 4 8 6 2" xfId="20901" xr:uid="{49A2BC68-E2A8-40F5-B8F3-B63742A6D6CF}"/>
    <cellStyle name="20% – paryškinimas 4 8 7" xfId="14061" xr:uid="{0863C607-B792-49C6-BF97-CB9236BEE223}"/>
    <cellStyle name="20% – paryškinimas 4 9" xfId="723" xr:uid="{E5782098-C6E8-4C5A-8184-56CF384DE1A9}"/>
    <cellStyle name="20% – paryškinimas 4 9 2" xfId="2091" xr:uid="{8F36A651-A40C-4B64-8727-6CBECC5B5742}"/>
    <cellStyle name="20% – paryškinimas 4 9 2 2" xfId="4827" xr:uid="{97CF5A3C-8121-4BBD-BD4E-5A22ACFA8669}"/>
    <cellStyle name="20% – paryškinimas 4 9 2 2 2" xfId="11667" xr:uid="{4894F337-6628-4986-AE07-E05490BAF865}"/>
    <cellStyle name="20% – paryškinimas 4 9 2 2 2 2" xfId="25347" xr:uid="{75130D9E-52B2-4BBD-AA4A-349A56F08862}"/>
    <cellStyle name="20% – paryškinimas 4 9 2 2 3" xfId="18507" xr:uid="{7B55D639-0241-4C20-A7F3-6D22BC0B9103}"/>
    <cellStyle name="20% – paryškinimas 4 9 2 3" xfId="8931" xr:uid="{032BD998-A9B8-4A31-89EA-C2E7D478C9AC}"/>
    <cellStyle name="20% – paryškinimas 4 9 2 3 2" xfId="22611" xr:uid="{6A9E1620-4191-4966-8FF5-6C290E89DDBE}"/>
    <cellStyle name="20% – paryškinimas 4 9 2 4" xfId="15771" xr:uid="{E15F7FF6-2947-43F9-B6BF-C809173F48FB}"/>
    <cellStyle name="20% – paryškinimas 4 9 3" xfId="3459" xr:uid="{7352C470-8CD5-4A9C-B34F-9DE391C6E4F6}"/>
    <cellStyle name="20% – paryškinimas 4 9 3 2" xfId="10299" xr:uid="{07D23D6D-44BB-4C1E-BAA4-070748F4D989}"/>
    <cellStyle name="20% – paryškinimas 4 9 3 2 2" xfId="23979" xr:uid="{09DEEB85-F936-496C-A5D1-53BA894D5B1B}"/>
    <cellStyle name="20% – paryškinimas 4 9 3 3" xfId="17139" xr:uid="{7605D41C-053E-468A-BC0C-CDB371880C0B}"/>
    <cellStyle name="20% – paryškinimas 4 9 4" xfId="6195" xr:uid="{0084AFA8-3EF9-4569-93A7-B17B16E64660}"/>
    <cellStyle name="20% – paryškinimas 4 9 4 2" xfId="13035" xr:uid="{F64AA389-65BC-463B-8669-27E2ABBBF870}"/>
    <cellStyle name="20% – paryškinimas 4 9 4 2 2" xfId="26715" xr:uid="{98A0228B-6831-499A-A82E-1135F90AA9A5}"/>
    <cellStyle name="20% – paryškinimas 4 9 4 3" xfId="19875" xr:uid="{8736FA5B-D512-45B7-A4BB-4C630A18AA44}"/>
    <cellStyle name="20% – paryškinimas 4 9 5" xfId="7563" xr:uid="{64D2E360-E2D4-42A7-987B-B19191216C30}"/>
    <cellStyle name="20% – paryškinimas 4 9 5 2" xfId="21243" xr:uid="{B14C26EE-320C-469A-A5D9-DEF9330005E8}"/>
    <cellStyle name="20% – paryškinimas 4 9 6" xfId="14403" xr:uid="{EE936DB7-6E66-4989-AA27-AB8E69458BD0}"/>
    <cellStyle name="20% – paryškinimas 5" xfId="35" builtinId="46" customBuiltin="1"/>
    <cellStyle name="20% – paryškinimas 5 10" xfId="1410" xr:uid="{82FC8B28-55A4-4815-B179-CE4BEF04337E}"/>
    <cellStyle name="20% – paryškinimas 5 10 2" xfId="4146" xr:uid="{1F17170A-6D74-4A72-874C-29203E0389C2}"/>
    <cellStyle name="20% – paryškinimas 5 10 2 2" xfId="10986" xr:uid="{B060F8A2-078F-481D-81CA-51C069CE10E5}"/>
    <cellStyle name="20% – paryškinimas 5 10 2 2 2" xfId="24666" xr:uid="{72A35259-2BDE-47E4-BB41-F28FBA523D77}"/>
    <cellStyle name="20% – paryškinimas 5 10 2 3" xfId="17826" xr:uid="{BB7B5DE8-BAE8-4280-AE85-580835D6FCE9}"/>
    <cellStyle name="20% – paryškinimas 5 10 3" xfId="8250" xr:uid="{67ABFFE9-0DAD-4114-A784-2C3B937985FB}"/>
    <cellStyle name="20% – paryškinimas 5 10 3 2" xfId="21930" xr:uid="{9265BE95-2C23-42C5-91D3-88AA9D1BFE33}"/>
    <cellStyle name="20% – paryškinimas 5 10 4" xfId="15090" xr:uid="{9095222A-D51D-4455-A18E-5C49EDC2D971}"/>
    <cellStyle name="20% – paryškinimas 5 11" xfId="2778" xr:uid="{534DE723-75B9-4FF2-83F3-7DF5D2BE1C0B}"/>
    <cellStyle name="20% – paryškinimas 5 11 2" xfId="9618" xr:uid="{F791390D-03F1-421C-99F2-B2D57856ECBD}"/>
    <cellStyle name="20% – paryškinimas 5 11 2 2" xfId="23298" xr:uid="{189E7F55-EF04-4527-B1A1-60F5F3C6174A}"/>
    <cellStyle name="20% – paryškinimas 5 11 3" xfId="16458" xr:uid="{5C4D04A5-5196-4F4E-962D-1A5D49AC3ADF}"/>
    <cellStyle name="20% – paryškinimas 5 12" xfId="5514" xr:uid="{8C43107E-0ABF-4E8B-84C3-DB40C1226CB4}"/>
    <cellStyle name="20% – paryškinimas 5 12 2" xfId="12354" xr:uid="{09F7B3F7-725A-4649-B5CD-7138E52EFA03}"/>
    <cellStyle name="20% – paryškinimas 5 12 2 2" xfId="26034" xr:uid="{620DF672-D263-433E-88BF-38D6DFAA08AE}"/>
    <cellStyle name="20% – paryškinimas 5 12 3" xfId="19194" xr:uid="{5B7C30C8-5FE8-4AA7-B31E-FDD7B36EFA57}"/>
    <cellStyle name="20% – paryškinimas 5 13" xfId="6882" xr:uid="{EBC37B04-4C3D-4A31-A6B9-EF76B7077412}"/>
    <cellStyle name="20% – paryškinimas 5 13 2" xfId="20562" xr:uid="{38C7862B-CDA6-4B94-ADB7-A5B8129C3B2D}"/>
    <cellStyle name="20% – paryškinimas 5 14" xfId="13722" xr:uid="{7801D914-AD2C-4F5C-93C3-083C8FB5C1FA}"/>
    <cellStyle name="20% – paryškinimas 5 2" xfId="57" xr:uid="{BDC19196-CC48-45E9-95ED-C464208E16F4}"/>
    <cellStyle name="20% – paryškinimas 5 2 10" xfId="5533" xr:uid="{54719D8F-6533-411F-AE38-18CEDC78BB27}"/>
    <cellStyle name="20% – paryškinimas 5 2 10 2" xfId="12373" xr:uid="{E07D276F-6149-4741-8F30-35E245409D31}"/>
    <cellStyle name="20% – paryškinimas 5 2 10 2 2" xfId="26053" xr:uid="{44378281-EA79-43C7-ABBA-1FC91D5CDFAC}"/>
    <cellStyle name="20% – paryškinimas 5 2 10 3" xfId="19213" xr:uid="{82EE36A6-7BEE-4D1D-9A4C-AA8E94E6ED4E}"/>
    <cellStyle name="20% – paryškinimas 5 2 11" xfId="6901" xr:uid="{CBA28ED0-DDA4-4BC5-8196-30374A5C2E9B}"/>
    <cellStyle name="20% – paryškinimas 5 2 11 2" xfId="20581" xr:uid="{672E4841-4C28-4808-A74D-896EBFBEC523}"/>
    <cellStyle name="20% – paryškinimas 5 2 12" xfId="13741" xr:uid="{B583F405-B748-4AB2-BED0-463FFBED2E7D}"/>
    <cellStyle name="20% – paryškinimas 5 2 2" xfId="115" xr:uid="{BE042448-74DB-4F8A-B3B9-D4F3E7F0754C}"/>
    <cellStyle name="20% – paryškinimas 5 2 2 2" xfId="230" xr:uid="{2544B767-D066-4569-81CC-90496454E12A}"/>
    <cellStyle name="20% – paryškinimas 5 2 2 2 2" xfId="573" xr:uid="{FC07D529-A807-48E9-AE5C-0D0F98FB6E80}"/>
    <cellStyle name="20% – paryškinimas 5 2 2 2 2 2" xfId="1258" xr:uid="{575884ED-86DA-46BF-8CDB-1D4719678CD3}"/>
    <cellStyle name="20% – paryškinimas 5 2 2 2 2 2 2" xfId="2626" xr:uid="{8F017315-D63E-4CD9-B3D0-CE753F26C310}"/>
    <cellStyle name="20% – paryškinimas 5 2 2 2 2 2 2 2" xfId="5362" xr:uid="{6E62E216-4003-4979-AAD5-FA87C91AFB65}"/>
    <cellStyle name="20% – paryškinimas 5 2 2 2 2 2 2 2 2" xfId="12202" xr:uid="{42F86292-1C7F-4AB8-AFBE-7AE9F8889F7C}"/>
    <cellStyle name="20% – paryškinimas 5 2 2 2 2 2 2 2 2 2" xfId="25882" xr:uid="{B2367D6F-E1D9-44FD-AFD6-A2D9AE09D8C3}"/>
    <cellStyle name="20% – paryškinimas 5 2 2 2 2 2 2 2 3" xfId="19042" xr:uid="{05791B5B-567B-4EBD-88C5-A71CCF22CA9F}"/>
    <cellStyle name="20% – paryškinimas 5 2 2 2 2 2 2 3" xfId="9466" xr:uid="{350F59EA-507B-4BBB-924D-47E0CDE72CF8}"/>
    <cellStyle name="20% – paryškinimas 5 2 2 2 2 2 2 3 2" xfId="23146" xr:uid="{A7EE10E9-A774-4889-97B7-6FD12F724D20}"/>
    <cellStyle name="20% – paryškinimas 5 2 2 2 2 2 2 4" xfId="16306" xr:uid="{30AEE52D-97A5-4C1F-9DB2-DAC043ABCDC4}"/>
    <cellStyle name="20% – paryškinimas 5 2 2 2 2 2 3" xfId="3994" xr:uid="{9D544AF8-C531-4C26-AB70-1F6EFF0E1E5C}"/>
    <cellStyle name="20% – paryškinimas 5 2 2 2 2 2 3 2" xfId="10834" xr:uid="{0FC1EA44-F9EB-40F2-AC6C-8B6C8F724C23}"/>
    <cellStyle name="20% – paryškinimas 5 2 2 2 2 2 3 2 2" xfId="24514" xr:uid="{59539BF0-29C3-4FED-AC62-EF735A7D79C1}"/>
    <cellStyle name="20% – paryškinimas 5 2 2 2 2 2 3 3" xfId="17674" xr:uid="{147E53E1-988E-4803-B4DD-B0065AC8D75D}"/>
    <cellStyle name="20% – paryškinimas 5 2 2 2 2 2 4" xfId="6730" xr:uid="{E00901C5-F4AF-4792-BB2D-F8A03A4BFCDD}"/>
    <cellStyle name="20% – paryškinimas 5 2 2 2 2 2 4 2" xfId="13570" xr:uid="{3AC8C994-B15E-431E-9954-BA891813AEEC}"/>
    <cellStyle name="20% – paryškinimas 5 2 2 2 2 2 4 2 2" xfId="27250" xr:uid="{9F4BF8FB-9D30-4659-B09D-FCF0ECAF47EE}"/>
    <cellStyle name="20% – paryškinimas 5 2 2 2 2 2 4 3" xfId="20410" xr:uid="{DFE2D31A-CDD7-46D0-89CC-097304C21EBC}"/>
    <cellStyle name="20% – paryškinimas 5 2 2 2 2 2 5" xfId="8098" xr:uid="{45DA9C4F-67A0-4A42-B0E6-31AF62CEE383}"/>
    <cellStyle name="20% – paryškinimas 5 2 2 2 2 2 5 2" xfId="21778" xr:uid="{E7AAB627-5638-4816-9A84-82626F15F741}"/>
    <cellStyle name="20% – paryškinimas 5 2 2 2 2 2 6" xfId="14938" xr:uid="{052A1867-AE63-4004-84B1-85FCCBBFD51C}"/>
    <cellStyle name="20% – paryškinimas 5 2 2 2 2 3" xfId="1942" xr:uid="{E6A24E46-6601-4731-A855-8FADF846DA40}"/>
    <cellStyle name="20% – paryškinimas 5 2 2 2 2 3 2" xfId="4678" xr:uid="{9BE5050A-80DD-4146-B048-C6EE7E0BD45E}"/>
    <cellStyle name="20% – paryškinimas 5 2 2 2 2 3 2 2" xfId="11518" xr:uid="{BB0EB2FD-3BDE-4D80-A170-82FBE0034F43}"/>
    <cellStyle name="20% – paryškinimas 5 2 2 2 2 3 2 2 2" xfId="25198" xr:uid="{2AF406BF-CAE9-47D1-A5A7-C9D42F9DC753}"/>
    <cellStyle name="20% – paryškinimas 5 2 2 2 2 3 2 3" xfId="18358" xr:uid="{2CE676CB-9070-45F4-AC84-7D9D57BB949C}"/>
    <cellStyle name="20% – paryškinimas 5 2 2 2 2 3 3" xfId="8782" xr:uid="{D953E5FA-92F7-4D10-B6D0-05BF9C380C34}"/>
    <cellStyle name="20% – paryškinimas 5 2 2 2 2 3 3 2" xfId="22462" xr:uid="{A29FD017-E24C-4781-A9DD-FF235EEBC837}"/>
    <cellStyle name="20% – paryškinimas 5 2 2 2 2 3 4" xfId="15622" xr:uid="{B100E535-3A6B-494A-BC43-AE47E0891977}"/>
    <cellStyle name="20% – paryškinimas 5 2 2 2 2 4" xfId="3310" xr:uid="{91E9A7BA-F0A0-4616-A12B-A33BFEEDD799}"/>
    <cellStyle name="20% – paryškinimas 5 2 2 2 2 4 2" xfId="10150" xr:uid="{6518B114-236B-448A-A6DD-93058821129D}"/>
    <cellStyle name="20% – paryškinimas 5 2 2 2 2 4 2 2" xfId="23830" xr:uid="{0EDDD56E-D3C7-4024-9890-8989C0BE064A}"/>
    <cellStyle name="20% – paryškinimas 5 2 2 2 2 4 3" xfId="16990" xr:uid="{267C6B7E-5201-4C21-B816-AEFDC58B0ADB}"/>
    <cellStyle name="20% – paryškinimas 5 2 2 2 2 5" xfId="6046" xr:uid="{888A17DE-7CE7-4735-B3CA-25639C0721A1}"/>
    <cellStyle name="20% – paryškinimas 5 2 2 2 2 5 2" xfId="12886" xr:uid="{A2D91C3E-6437-42A3-AF22-9A9F539F9E3E}"/>
    <cellStyle name="20% – paryškinimas 5 2 2 2 2 5 2 2" xfId="26566" xr:uid="{AFB1E231-5143-427A-BA98-BB60F18D4758}"/>
    <cellStyle name="20% – paryškinimas 5 2 2 2 2 5 3" xfId="19726" xr:uid="{A1F6C744-8DA3-4908-A1E9-9FA62C4FBA3E}"/>
    <cellStyle name="20% – paryškinimas 5 2 2 2 2 6" xfId="7414" xr:uid="{2CCF17B8-47D0-492B-9BC8-8511298B6BE4}"/>
    <cellStyle name="20% – paryškinimas 5 2 2 2 2 6 2" xfId="21094" xr:uid="{2B46F253-3FEB-4201-99BA-25F7CC17AF46}"/>
    <cellStyle name="20% – paryškinimas 5 2 2 2 2 7" xfId="14254" xr:uid="{94959B74-522A-4847-B208-5B08F222691D}"/>
    <cellStyle name="20% – paryškinimas 5 2 2 2 3" xfId="916" xr:uid="{FBC0394F-45BB-46C6-B93F-732892F192E3}"/>
    <cellStyle name="20% – paryškinimas 5 2 2 2 3 2" xfId="2284" xr:uid="{EA87C8D9-02EE-4775-88FB-CB3A7B911D59}"/>
    <cellStyle name="20% – paryškinimas 5 2 2 2 3 2 2" xfId="5020" xr:uid="{45CF4E63-0EED-45CE-99AA-F711D7B24C7A}"/>
    <cellStyle name="20% – paryškinimas 5 2 2 2 3 2 2 2" xfId="11860" xr:uid="{15225C6F-1F95-4B21-A3D8-E92F1A263DE5}"/>
    <cellStyle name="20% – paryškinimas 5 2 2 2 3 2 2 2 2" xfId="25540" xr:uid="{CE5489C5-543B-4C93-B2A1-9620C41A09A6}"/>
    <cellStyle name="20% – paryškinimas 5 2 2 2 3 2 2 3" xfId="18700" xr:uid="{632B664E-2551-414D-9EAE-D502FF88B883}"/>
    <cellStyle name="20% – paryškinimas 5 2 2 2 3 2 3" xfId="9124" xr:uid="{6651D015-12D1-4A41-9851-EAD3B832EE05}"/>
    <cellStyle name="20% – paryškinimas 5 2 2 2 3 2 3 2" xfId="22804" xr:uid="{37A505BF-56E7-4915-8839-1F3842137FE7}"/>
    <cellStyle name="20% – paryškinimas 5 2 2 2 3 2 4" xfId="15964" xr:uid="{7FF0E13F-1DDA-403E-80CD-4E20AE8AC98E}"/>
    <cellStyle name="20% – paryškinimas 5 2 2 2 3 3" xfId="3652" xr:uid="{A3846DA9-879B-4952-BEB8-800BC13C60CD}"/>
    <cellStyle name="20% – paryškinimas 5 2 2 2 3 3 2" xfId="10492" xr:uid="{EE68D237-ECF0-42C4-8427-7BEBDAE5D162}"/>
    <cellStyle name="20% – paryškinimas 5 2 2 2 3 3 2 2" xfId="24172" xr:uid="{A4D3DBEC-4B65-4E91-AF56-D3B682C5B8ED}"/>
    <cellStyle name="20% – paryškinimas 5 2 2 2 3 3 3" xfId="17332" xr:uid="{FB7FE436-E3BF-429D-AFDC-BDC2F43475C2}"/>
    <cellStyle name="20% – paryškinimas 5 2 2 2 3 4" xfId="6388" xr:uid="{F135D780-4077-414F-8941-032B92FAF7A6}"/>
    <cellStyle name="20% – paryškinimas 5 2 2 2 3 4 2" xfId="13228" xr:uid="{DC84D36B-724C-468B-B888-29F9B52DD3AE}"/>
    <cellStyle name="20% – paryškinimas 5 2 2 2 3 4 2 2" xfId="26908" xr:uid="{7D6EFE93-EDC0-4A2F-B6FE-D4D4BAEE63DF}"/>
    <cellStyle name="20% – paryškinimas 5 2 2 2 3 4 3" xfId="20068" xr:uid="{82754B60-B7BC-4529-B8E2-757DC9BA64BE}"/>
    <cellStyle name="20% – paryškinimas 5 2 2 2 3 5" xfId="7756" xr:uid="{C664FEB0-EE90-4E5E-89C5-E79F62B7FE04}"/>
    <cellStyle name="20% – paryškinimas 5 2 2 2 3 5 2" xfId="21436" xr:uid="{05AED400-E1CA-485F-A311-ADB0EEBE8009}"/>
    <cellStyle name="20% – paryškinimas 5 2 2 2 3 6" xfId="14596" xr:uid="{5C2CA8EE-977A-447F-B94C-D6BAE02DBC70}"/>
    <cellStyle name="20% – paryškinimas 5 2 2 2 4" xfId="1600" xr:uid="{89F7EBFE-FEA1-462B-A9FF-82EDE1EB56CF}"/>
    <cellStyle name="20% – paryškinimas 5 2 2 2 4 2" xfId="4336" xr:uid="{B5E60633-AE27-40D3-BE52-D80077F60126}"/>
    <cellStyle name="20% – paryškinimas 5 2 2 2 4 2 2" xfId="11176" xr:uid="{3B8B870A-D527-4EDF-8B09-F7C937204153}"/>
    <cellStyle name="20% – paryškinimas 5 2 2 2 4 2 2 2" xfId="24856" xr:uid="{9306C7B6-CAEC-4DBF-841F-189984546EBA}"/>
    <cellStyle name="20% – paryškinimas 5 2 2 2 4 2 3" xfId="18016" xr:uid="{DCB9B5A8-B818-4B86-A62A-25D1D411747C}"/>
    <cellStyle name="20% – paryškinimas 5 2 2 2 4 3" xfId="8440" xr:uid="{F61017B7-5E84-44C5-9C5B-969A0E9634D6}"/>
    <cellStyle name="20% – paryškinimas 5 2 2 2 4 3 2" xfId="22120" xr:uid="{9B9EC71D-141B-447F-B7CD-159568929790}"/>
    <cellStyle name="20% – paryškinimas 5 2 2 2 4 4" xfId="15280" xr:uid="{B892BD49-B451-4160-A8A9-2D7B6371053A}"/>
    <cellStyle name="20% – paryškinimas 5 2 2 2 5" xfId="2968" xr:uid="{BE10BC9A-300C-4040-9D80-86E4C86BAE80}"/>
    <cellStyle name="20% – paryškinimas 5 2 2 2 5 2" xfId="9808" xr:uid="{8F7EB419-C815-4BFB-8754-B61DCA6F37E4}"/>
    <cellStyle name="20% – paryškinimas 5 2 2 2 5 2 2" xfId="23488" xr:uid="{B399532B-A9AD-47ED-85D6-3A93A358173A}"/>
    <cellStyle name="20% – paryškinimas 5 2 2 2 5 3" xfId="16648" xr:uid="{CE3ED226-5C48-4629-B772-E039B6D25C5D}"/>
    <cellStyle name="20% – paryškinimas 5 2 2 2 6" xfId="5704" xr:uid="{DDC10476-4EAF-4EEF-B8AE-A65BCF13C4E0}"/>
    <cellStyle name="20% – paryškinimas 5 2 2 2 6 2" xfId="12544" xr:uid="{C4473756-2814-4FE4-8DDB-5087A2E10E08}"/>
    <cellStyle name="20% – paryškinimas 5 2 2 2 6 2 2" xfId="26224" xr:uid="{A1F6C7B6-5520-483F-B0A0-5401D4CF564F}"/>
    <cellStyle name="20% – paryškinimas 5 2 2 2 6 3" xfId="19384" xr:uid="{5E1460E8-83B8-45F2-A410-F094BB8BA5A9}"/>
    <cellStyle name="20% – paryškinimas 5 2 2 2 7" xfId="7072" xr:uid="{97930C74-8D1D-4FA4-A461-BF34C7E08A87}"/>
    <cellStyle name="20% – paryškinimas 5 2 2 2 7 2" xfId="20752" xr:uid="{A44072C7-5308-4040-8DD0-46C391C1F08B}"/>
    <cellStyle name="20% – paryškinimas 5 2 2 2 8" xfId="13912" xr:uid="{1F094C4A-7A33-492D-9994-B105A85C77D2}"/>
    <cellStyle name="20% – paryškinimas 5 2 2 3" xfId="459" xr:uid="{FD236FB3-6784-429D-8B30-79623CDDC033}"/>
    <cellStyle name="20% – paryškinimas 5 2 2 3 2" xfId="1144" xr:uid="{5FF49CF5-4769-4AF1-A666-2DFE118C77DB}"/>
    <cellStyle name="20% – paryškinimas 5 2 2 3 2 2" xfId="2512" xr:uid="{1D163BDF-27C2-4118-BA7B-F944BA79E4D0}"/>
    <cellStyle name="20% – paryškinimas 5 2 2 3 2 2 2" xfId="5248" xr:uid="{C118B478-23B4-4F8A-B97B-0510174F988F}"/>
    <cellStyle name="20% – paryškinimas 5 2 2 3 2 2 2 2" xfId="12088" xr:uid="{8A44FB2C-7EE8-43B3-B628-CFC8E8AA072E}"/>
    <cellStyle name="20% – paryškinimas 5 2 2 3 2 2 2 2 2" xfId="25768" xr:uid="{D6367150-6146-44B6-94FD-D21E14AA71E6}"/>
    <cellStyle name="20% – paryškinimas 5 2 2 3 2 2 2 3" xfId="18928" xr:uid="{AC56FF69-5A4F-4EC4-969D-3687B16A90F2}"/>
    <cellStyle name="20% – paryškinimas 5 2 2 3 2 2 3" xfId="9352" xr:uid="{99C68134-26A4-493B-AB52-F3205CF96009}"/>
    <cellStyle name="20% – paryškinimas 5 2 2 3 2 2 3 2" xfId="23032" xr:uid="{B735232B-9D17-49DF-A0F5-08F3D5DCEA34}"/>
    <cellStyle name="20% – paryškinimas 5 2 2 3 2 2 4" xfId="16192" xr:uid="{E8B14B8E-FC9F-4CBA-8FCD-6FB62B7C3E96}"/>
    <cellStyle name="20% – paryškinimas 5 2 2 3 2 3" xfId="3880" xr:uid="{41FA8902-3A4C-4DEE-A48C-A36BD101236B}"/>
    <cellStyle name="20% – paryškinimas 5 2 2 3 2 3 2" xfId="10720" xr:uid="{763DEBE0-164B-4575-BB72-006B3F68244A}"/>
    <cellStyle name="20% – paryškinimas 5 2 2 3 2 3 2 2" xfId="24400" xr:uid="{AB407E10-44C4-4DB9-835C-AB0291DFA97F}"/>
    <cellStyle name="20% – paryškinimas 5 2 2 3 2 3 3" xfId="17560" xr:uid="{0955280F-7624-4C1C-AC5F-3C148D23828D}"/>
    <cellStyle name="20% – paryškinimas 5 2 2 3 2 4" xfId="6616" xr:uid="{E160FC88-E2A6-49F7-9385-CB65393420BB}"/>
    <cellStyle name="20% – paryškinimas 5 2 2 3 2 4 2" xfId="13456" xr:uid="{86D00455-1684-455D-BA61-8F69DAE5D2AF}"/>
    <cellStyle name="20% – paryškinimas 5 2 2 3 2 4 2 2" xfId="27136" xr:uid="{5F77EB3D-3793-4B2E-AD92-D9C69B2355E0}"/>
    <cellStyle name="20% – paryškinimas 5 2 2 3 2 4 3" xfId="20296" xr:uid="{A552A6C3-5EF2-4ACB-9E98-E6233C56CA7F}"/>
    <cellStyle name="20% – paryškinimas 5 2 2 3 2 5" xfId="7984" xr:uid="{569EA72C-8DF5-47E7-9698-ABA99B60BE1C}"/>
    <cellStyle name="20% – paryškinimas 5 2 2 3 2 5 2" xfId="21664" xr:uid="{884773B9-C06D-4732-AAF9-018F4C8F01E2}"/>
    <cellStyle name="20% – paryškinimas 5 2 2 3 2 6" xfId="14824" xr:uid="{D206B555-6CE4-4D66-8454-B1835C845188}"/>
    <cellStyle name="20% – paryškinimas 5 2 2 3 3" xfId="1828" xr:uid="{93B3AF99-8532-4977-9EC7-0D7E75EED8B2}"/>
    <cellStyle name="20% – paryškinimas 5 2 2 3 3 2" xfId="4564" xr:uid="{675F89A1-FCF3-4D85-89A0-CC6F878C66B8}"/>
    <cellStyle name="20% – paryškinimas 5 2 2 3 3 2 2" xfId="11404" xr:uid="{F503C8FA-0BD1-451D-B4EA-C05E48C97C28}"/>
    <cellStyle name="20% – paryškinimas 5 2 2 3 3 2 2 2" xfId="25084" xr:uid="{AF1B7756-DBA7-41B1-BBDA-5B6BA8FF2D74}"/>
    <cellStyle name="20% – paryškinimas 5 2 2 3 3 2 3" xfId="18244" xr:uid="{670DB69C-B4A8-4351-81B1-69DC32F82BD4}"/>
    <cellStyle name="20% – paryškinimas 5 2 2 3 3 3" xfId="8668" xr:uid="{7604F4DE-F494-479F-BD6A-411EEA46BC2E}"/>
    <cellStyle name="20% – paryškinimas 5 2 2 3 3 3 2" xfId="22348" xr:uid="{19C06C36-3165-4169-A307-5828CE85A203}"/>
    <cellStyle name="20% – paryškinimas 5 2 2 3 3 4" xfId="15508" xr:uid="{88E9BD18-22BE-4B34-A8E3-9AC023F4EEF5}"/>
    <cellStyle name="20% – paryškinimas 5 2 2 3 4" xfId="3196" xr:uid="{A12ECFA6-3CD1-40D9-929E-894B7788CA35}"/>
    <cellStyle name="20% – paryškinimas 5 2 2 3 4 2" xfId="10036" xr:uid="{3815B25B-A0B7-4099-B3D1-6EA4F6E809D3}"/>
    <cellStyle name="20% – paryškinimas 5 2 2 3 4 2 2" xfId="23716" xr:uid="{2C60FE8F-29AA-441C-914E-295FEE47EB0D}"/>
    <cellStyle name="20% – paryškinimas 5 2 2 3 4 3" xfId="16876" xr:uid="{51F284D0-80C9-44CF-BA74-E1C884B5F14D}"/>
    <cellStyle name="20% – paryškinimas 5 2 2 3 5" xfId="5932" xr:uid="{56AEABF5-D215-41F7-9376-CB12C1EB2B16}"/>
    <cellStyle name="20% – paryškinimas 5 2 2 3 5 2" xfId="12772" xr:uid="{96F13A87-E1F6-495D-B502-ACF0073BF2E3}"/>
    <cellStyle name="20% – paryškinimas 5 2 2 3 5 2 2" xfId="26452" xr:uid="{1D8FBB57-D1DF-4C2D-87D3-5A39881DBF7B}"/>
    <cellStyle name="20% – paryškinimas 5 2 2 3 5 3" xfId="19612" xr:uid="{376ADD8D-0D06-4AE0-8536-DF2C5A0E13C1}"/>
    <cellStyle name="20% – paryškinimas 5 2 2 3 6" xfId="7300" xr:uid="{2577FDDA-742D-48CC-BA2B-C99A56F5566C}"/>
    <cellStyle name="20% – paryškinimas 5 2 2 3 6 2" xfId="20980" xr:uid="{735B1DAC-64F6-44F5-9FC1-249282CE692C}"/>
    <cellStyle name="20% – paryškinimas 5 2 2 3 7" xfId="14140" xr:uid="{864C49B6-5F7B-4C4E-BAE2-C26309894519}"/>
    <cellStyle name="20% – paryškinimas 5 2 2 4" xfId="802" xr:uid="{B3A3F166-7FD0-4B9A-861E-62A72D257574}"/>
    <cellStyle name="20% – paryškinimas 5 2 2 4 2" xfId="2170" xr:uid="{C2C5C5F5-2DBA-4FD6-80BD-E2B5AFE16F61}"/>
    <cellStyle name="20% – paryškinimas 5 2 2 4 2 2" xfId="4906" xr:uid="{1FE021C0-08A5-4E25-9DC8-79E3F98047F4}"/>
    <cellStyle name="20% – paryškinimas 5 2 2 4 2 2 2" xfId="11746" xr:uid="{7B940C44-7E1A-43C7-A537-C26B01ED7306}"/>
    <cellStyle name="20% – paryškinimas 5 2 2 4 2 2 2 2" xfId="25426" xr:uid="{75E7D1FF-1E8F-4897-831F-1F0B7BE2FAAD}"/>
    <cellStyle name="20% – paryškinimas 5 2 2 4 2 2 3" xfId="18586" xr:uid="{1661EA46-FF9A-4032-B649-C4DD451DE7D3}"/>
    <cellStyle name="20% – paryškinimas 5 2 2 4 2 3" xfId="9010" xr:uid="{4CB474AE-0E2D-412E-B1C6-520A05C55C91}"/>
    <cellStyle name="20% – paryškinimas 5 2 2 4 2 3 2" xfId="22690" xr:uid="{B4A4765A-D9A1-452F-9D97-73A8746CFAE7}"/>
    <cellStyle name="20% – paryškinimas 5 2 2 4 2 4" xfId="15850" xr:uid="{1F487775-7CE9-4B1D-9EAB-3C52F2280115}"/>
    <cellStyle name="20% – paryškinimas 5 2 2 4 3" xfId="3538" xr:uid="{D19F9674-41AF-485B-B0A5-ED315CA3AA70}"/>
    <cellStyle name="20% – paryškinimas 5 2 2 4 3 2" xfId="10378" xr:uid="{5F3559F1-D750-46E5-A7CA-7B43885439F6}"/>
    <cellStyle name="20% – paryškinimas 5 2 2 4 3 2 2" xfId="24058" xr:uid="{4B3DE864-A55D-4DBB-9700-EBB2FAD569C6}"/>
    <cellStyle name="20% – paryškinimas 5 2 2 4 3 3" xfId="17218" xr:uid="{C4959CE1-10F7-4B96-B847-85CE536878E2}"/>
    <cellStyle name="20% – paryškinimas 5 2 2 4 4" xfId="6274" xr:uid="{C8C75981-75B8-41F9-8BFD-1A69EA81D817}"/>
    <cellStyle name="20% – paryškinimas 5 2 2 4 4 2" xfId="13114" xr:uid="{37B21D70-7A81-4DB4-9101-FFBB40B2215D}"/>
    <cellStyle name="20% – paryškinimas 5 2 2 4 4 2 2" xfId="26794" xr:uid="{61826C4E-B910-4672-887E-29338C0F1FD0}"/>
    <cellStyle name="20% – paryškinimas 5 2 2 4 4 3" xfId="19954" xr:uid="{9B64E12E-0BA2-4EFC-BAB6-0A5E1CD410CC}"/>
    <cellStyle name="20% – paryškinimas 5 2 2 4 5" xfId="7642" xr:uid="{62579D6E-A1CC-44B1-A5FB-6A2C7B35FC18}"/>
    <cellStyle name="20% – paryškinimas 5 2 2 4 5 2" xfId="21322" xr:uid="{B3C6DEC7-94EA-4E62-8F91-62DCDAB0E77D}"/>
    <cellStyle name="20% – paryškinimas 5 2 2 4 6" xfId="14482" xr:uid="{1B1A3204-E3A7-43FB-A27A-59E8D1D6B6EC}"/>
    <cellStyle name="20% – paryškinimas 5 2 2 5" xfId="1486" xr:uid="{3A1D001F-BDE4-4106-933F-A59951D8FC3B}"/>
    <cellStyle name="20% – paryškinimas 5 2 2 5 2" xfId="4222" xr:uid="{333BAC1F-B083-44CE-8AD0-8B8D8DE212A6}"/>
    <cellStyle name="20% – paryškinimas 5 2 2 5 2 2" xfId="11062" xr:uid="{F4123D1C-B149-4917-8684-44940689B8DE}"/>
    <cellStyle name="20% – paryškinimas 5 2 2 5 2 2 2" xfId="24742" xr:uid="{74EF7C4F-85C3-4F41-90BE-AF350F1F209F}"/>
    <cellStyle name="20% – paryškinimas 5 2 2 5 2 3" xfId="17902" xr:uid="{8882CB78-5730-4E00-BFE4-083D215E5761}"/>
    <cellStyle name="20% – paryškinimas 5 2 2 5 3" xfId="8326" xr:uid="{9C616388-C758-4721-A848-ABCB3C6A4F18}"/>
    <cellStyle name="20% – paryškinimas 5 2 2 5 3 2" xfId="22006" xr:uid="{406E1C90-AB16-48A0-A5D5-6EF22F0D639E}"/>
    <cellStyle name="20% – paryškinimas 5 2 2 5 4" xfId="15166" xr:uid="{96DF004F-48D3-4384-B5A8-F4A94A0AA042}"/>
    <cellStyle name="20% – paryškinimas 5 2 2 6" xfId="2854" xr:uid="{7A05490C-CE60-42D0-A628-7E3A65707479}"/>
    <cellStyle name="20% – paryškinimas 5 2 2 6 2" xfId="9694" xr:uid="{9E1B9F31-1E02-4629-AF0A-B34A15DD72CE}"/>
    <cellStyle name="20% – paryškinimas 5 2 2 6 2 2" xfId="23374" xr:uid="{0F80183E-3633-4406-A400-6E34EFD3CCC3}"/>
    <cellStyle name="20% – paryškinimas 5 2 2 6 3" xfId="16534" xr:uid="{92840A78-6180-4B58-B47A-EAF7B39F7802}"/>
    <cellStyle name="20% – paryškinimas 5 2 2 7" xfId="5590" xr:uid="{9A2FCAE2-E463-4BF0-BBBB-544681D861D6}"/>
    <cellStyle name="20% – paryškinimas 5 2 2 7 2" xfId="12430" xr:uid="{616DEFBC-2FE1-4B08-8835-3A357F1EE8D9}"/>
    <cellStyle name="20% – paryškinimas 5 2 2 7 2 2" xfId="26110" xr:uid="{A14E75D9-8484-4ACB-B5FA-5397AC53B48C}"/>
    <cellStyle name="20% – paryškinimas 5 2 2 7 3" xfId="19270" xr:uid="{6F495135-4E02-47BF-8DA7-AB928A665B3E}"/>
    <cellStyle name="20% – paryškinimas 5 2 2 8" xfId="6958" xr:uid="{80925A22-E8B5-4281-A6F6-4FA61EF84B76}"/>
    <cellStyle name="20% – paryškinimas 5 2 2 8 2" xfId="20638" xr:uid="{386683EA-2349-450E-9205-7A56453AC5E9}"/>
    <cellStyle name="20% – paryškinimas 5 2 2 9" xfId="13798" xr:uid="{CC50F24D-7D88-4B7C-A8A5-B4E51D564A31}"/>
    <cellStyle name="20% – paryškinimas 5 2 3" xfId="172" xr:uid="{B1313B37-59AD-4F4B-A79D-CE67F0C6A20C}"/>
    <cellStyle name="20% – paryškinimas 5 2 3 2" xfId="516" xr:uid="{19F9BCC4-A7E1-4193-BE2F-5FC4D55D099F}"/>
    <cellStyle name="20% – paryškinimas 5 2 3 2 2" xfId="1201" xr:uid="{E01BB1CD-1D78-48B2-9D6A-A5C68CB1EB3F}"/>
    <cellStyle name="20% – paryškinimas 5 2 3 2 2 2" xfId="2569" xr:uid="{7D1918C2-7650-40F3-8412-9875F8C38C15}"/>
    <cellStyle name="20% – paryškinimas 5 2 3 2 2 2 2" xfId="5305" xr:uid="{D908AF26-613B-430D-9BF0-9BF6E6039E2D}"/>
    <cellStyle name="20% – paryškinimas 5 2 3 2 2 2 2 2" xfId="12145" xr:uid="{06B7FE76-6E55-45E1-AD20-570B3BBCD66E}"/>
    <cellStyle name="20% – paryškinimas 5 2 3 2 2 2 2 2 2" xfId="25825" xr:uid="{2D704564-94C9-41E4-9A81-8203001774F1}"/>
    <cellStyle name="20% – paryškinimas 5 2 3 2 2 2 2 3" xfId="18985" xr:uid="{0B221E78-BAC2-414A-B683-FEF9B0F45A5A}"/>
    <cellStyle name="20% – paryškinimas 5 2 3 2 2 2 3" xfId="9409" xr:uid="{99985F22-43AA-407E-85C6-C6F4EF88A14F}"/>
    <cellStyle name="20% – paryškinimas 5 2 3 2 2 2 3 2" xfId="23089" xr:uid="{405E4500-5BC2-44AE-8495-A112C4756EFB}"/>
    <cellStyle name="20% – paryškinimas 5 2 3 2 2 2 4" xfId="16249" xr:uid="{76EC6CE1-ECC0-431A-95A2-1B784D6CF23D}"/>
    <cellStyle name="20% – paryškinimas 5 2 3 2 2 3" xfId="3937" xr:uid="{16F0D39B-9D96-41DC-951E-A7E948E88953}"/>
    <cellStyle name="20% – paryškinimas 5 2 3 2 2 3 2" xfId="10777" xr:uid="{15941B80-50CA-4F3A-9321-1D064B409526}"/>
    <cellStyle name="20% – paryškinimas 5 2 3 2 2 3 2 2" xfId="24457" xr:uid="{456DD510-F428-4B6C-85FF-0D0DB245D74F}"/>
    <cellStyle name="20% – paryškinimas 5 2 3 2 2 3 3" xfId="17617" xr:uid="{2990B4C5-86B9-4F37-BC92-2A260C220EC1}"/>
    <cellStyle name="20% – paryškinimas 5 2 3 2 2 4" xfId="6673" xr:uid="{BACD47D9-88BB-4AD6-B61D-4FA7C9AF3744}"/>
    <cellStyle name="20% – paryškinimas 5 2 3 2 2 4 2" xfId="13513" xr:uid="{60BFE6A4-1D54-40AA-AB74-D5D95874DEC2}"/>
    <cellStyle name="20% – paryškinimas 5 2 3 2 2 4 2 2" xfId="27193" xr:uid="{49B712BE-5C9F-44B0-8158-81D7E66F522A}"/>
    <cellStyle name="20% – paryškinimas 5 2 3 2 2 4 3" xfId="20353" xr:uid="{9CB21A71-70F1-46E8-9DCB-094FA1B15FCA}"/>
    <cellStyle name="20% – paryškinimas 5 2 3 2 2 5" xfId="8041" xr:uid="{9E846A40-EBB9-4444-8141-8391DABBF565}"/>
    <cellStyle name="20% – paryškinimas 5 2 3 2 2 5 2" xfId="21721" xr:uid="{71AE02A2-2295-47F3-A396-66C7C483F4A8}"/>
    <cellStyle name="20% – paryškinimas 5 2 3 2 2 6" xfId="14881" xr:uid="{41B1A089-42EF-46A4-8BAA-F5E816B808F9}"/>
    <cellStyle name="20% – paryškinimas 5 2 3 2 3" xfId="1885" xr:uid="{1B04C77F-9E86-4578-88CA-6DA8E210992B}"/>
    <cellStyle name="20% – paryškinimas 5 2 3 2 3 2" xfId="4621" xr:uid="{2ECC145F-5F0C-4182-B270-C96BEA90E250}"/>
    <cellStyle name="20% – paryškinimas 5 2 3 2 3 2 2" xfId="11461" xr:uid="{8D00584B-2660-49F1-9E94-6C578C29E2AC}"/>
    <cellStyle name="20% – paryškinimas 5 2 3 2 3 2 2 2" xfId="25141" xr:uid="{AAE00C72-9463-4F76-8E94-B0E7301F4731}"/>
    <cellStyle name="20% – paryškinimas 5 2 3 2 3 2 3" xfId="18301" xr:uid="{F03F8C04-700A-4A6D-B3F0-8980BE9845C9}"/>
    <cellStyle name="20% – paryškinimas 5 2 3 2 3 3" xfId="8725" xr:uid="{4937714B-E96C-46B2-B956-E5102E717E61}"/>
    <cellStyle name="20% – paryškinimas 5 2 3 2 3 3 2" xfId="22405" xr:uid="{401FDE79-3E0E-4334-8A19-FF9D334CD2C3}"/>
    <cellStyle name="20% – paryškinimas 5 2 3 2 3 4" xfId="15565" xr:uid="{F98A73A8-17CF-4860-A8A5-C2E3DA0EA52F}"/>
    <cellStyle name="20% – paryškinimas 5 2 3 2 4" xfId="3253" xr:uid="{863BC352-A824-4474-9E4A-1C960DD00B3C}"/>
    <cellStyle name="20% – paryškinimas 5 2 3 2 4 2" xfId="10093" xr:uid="{4306BBE9-4E68-448B-B9A9-02CD64968EA7}"/>
    <cellStyle name="20% – paryškinimas 5 2 3 2 4 2 2" xfId="23773" xr:uid="{EE070BB5-E050-47D5-8161-5AB7B4CD2062}"/>
    <cellStyle name="20% – paryškinimas 5 2 3 2 4 3" xfId="16933" xr:uid="{3ACB952F-DA14-4E10-991B-B07BA78AA963}"/>
    <cellStyle name="20% – paryškinimas 5 2 3 2 5" xfId="5989" xr:uid="{5007DB6D-15F2-48D4-B196-4199554CEF13}"/>
    <cellStyle name="20% – paryškinimas 5 2 3 2 5 2" xfId="12829" xr:uid="{7392F98F-D155-49F8-B6F9-DDF8E7A3A683}"/>
    <cellStyle name="20% – paryškinimas 5 2 3 2 5 2 2" xfId="26509" xr:uid="{83152E82-3363-409C-884B-3B3815AC8BE2}"/>
    <cellStyle name="20% – paryškinimas 5 2 3 2 5 3" xfId="19669" xr:uid="{9E6F5350-F1C8-4A0B-AD17-AA5CF77D1B7F}"/>
    <cellStyle name="20% – paryškinimas 5 2 3 2 6" xfId="7357" xr:uid="{58A47222-73C4-4936-A387-812F64766513}"/>
    <cellStyle name="20% – paryškinimas 5 2 3 2 6 2" xfId="21037" xr:uid="{7AD2F4F6-3AF2-48F3-B905-FD2E0D9EE4AF}"/>
    <cellStyle name="20% – paryškinimas 5 2 3 2 7" xfId="14197" xr:uid="{C56A4FDF-5B54-4027-877D-7A432AAB70C9}"/>
    <cellStyle name="20% – paryškinimas 5 2 3 3" xfId="859" xr:uid="{77F62084-313D-4327-87D6-B244EF306C7C}"/>
    <cellStyle name="20% – paryškinimas 5 2 3 3 2" xfId="2227" xr:uid="{99A68A69-783F-4012-B627-7834C4496D6E}"/>
    <cellStyle name="20% – paryškinimas 5 2 3 3 2 2" xfId="4963" xr:uid="{51569D5E-DDB9-4F02-898A-F086A286B52E}"/>
    <cellStyle name="20% – paryškinimas 5 2 3 3 2 2 2" xfId="11803" xr:uid="{12F42D5F-6EDE-44B0-BCB6-704D76B53FB5}"/>
    <cellStyle name="20% – paryškinimas 5 2 3 3 2 2 2 2" xfId="25483" xr:uid="{4E01A7F9-785C-489B-B893-0574A10F2D4A}"/>
    <cellStyle name="20% – paryškinimas 5 2 3 3 2 2 3" xfId="18643" xr:uid="{453561D9-D5A2-4C43-9B72-7CC47763B9EA}"/>
    <cellStyle name="20% – paryškinimas 5 2 3 3 2 3" xfId="9067" xr:uid="{5581FBB3-FF25-4838-AFDF-9EF1577333A7}"/>
    <cellStyle name="20% – paryškinimas 5 2 3 3 2 3 2" xfId="22747" xr:uid="{879D66F7-29C1-439E-857E-18F670626B48}"/>
    <cellStyle name="20% – paryškinimas 5 2 3 3 2 4" xfId="15907" xr:uid="{F6565EC4-10B2-42BE-8FDA-2BF1608F7E4E}"/>
    <cellStyle name="20% – paryškinimas 5 2 3 3 3" xfId="3595" xr:uid="{68C5CD09-A46F-47D0-A80B-5525FC65B5B5}"/>
    <cellStyle name="20% – paryškinimas 5 2 3 3 3 2" xfId="10435" xr:uid="{DBF0E0EB-53F5-49F7-A86C-6CB86B57341B}"/>
    <cellStyle name="20% – paryškinimas 5 2 3 3 3 2 2" xfId="24115" xr:uid="{65173E84-B1F9-4C68-8985-9E14DFE8E516}"/>
    <cellStyle name="20% – paryškinimas 5 2 3 3 3 3" xfId="17275" xr:uid="{06FE7BF5-181F-4CA3-A77E-8DCBE2FE3EAE}"/>
    <cellStyle name="20% – paryškinimas 5 2 3 3 4" xfId="6331" xr:uid="{5438D4E2-A997-4202-B5AA-D97627EDF1BE}"/>
    <cellStyle name="20% – paryškinimas 5 2 3 3 4 2" xfId="13171" xr:uid="{48802349-92D9-4E8C-84B8-C6B74816A269}"/>
    <cellStyle name="20% – paryškinimas 5 2 3 3 4 2 2" xfId="26851" xr:uid="{AE1C52E6-D4F8-4517-8629-FDF3E250A3F4}"/>
    <cellStyle name="20% – paryškinimas 5 2 3 3 4 3" xfId="20011" xr:uid="{0F6A52CC-A7A8-4706-8818-DF44A17B03FC}"/>
    <cellStyle name="20% – paryškinimas 5 2 3 3 5" xfId="7699" xr:uid="{4343754F-F97E-43A7-B9D0-F5412402B9E0}"/>
    <cellStyle name="20% – paryškinimas 5 2 3 3 5 2" xfId="21379" xr:uid="{7D57D620-B207-43B4-A369-B78FD4A0B42B}"/>
    <cellStyle name="20% – paryškinimas 5 2 3 3 6" xfId="14539" xr:uid="{46B45068-390A-4A8B-817F-A531D6891E9D}"/>
    <cellStyle name="20% – paryškinimas 5 2 3 4" xfId="1543" xr:uid="{6F619B4B-E351-48E5-8722-87D1951ED3D5}"/>
    <cellStyle name="20% – paryškinimas 5 2 3 4 2" xfId="4279" xr:uid="{8FBE198F-1420-4057-8512-578BDC016701}"/>
    <cellStyle name="20% – paryškinimas 5 2 3 4 2 2" xfId="11119" xr:uid="{A43CD3FD-F3E1-4DED-BDDF-E190AB992954}"/>
    <cellStyle name="20% – paryškinimas 5 2 3 4 2 2 2" xfId="24799" xr:uid="{E2F1454B-A769-4EDD-B01C-A48B7F1EB3D5}"/>
    <cellStyle name="20% – paryškinimas 5 2 3 4 2 3" xfId="17959" xr:uid="{E198A762-0531-4B5E-A9FE-648EC6CDE348}"/>
    <cellStyle name="20% – paryškinimas 5 2 3 4 3" xfId="8383" xr:uid="{FCA63FA7-D63D-4F21-BB0F-4AC465916D6B}"/>
    <cellStyle name="20% – paryškinimas 5 2 3 4 3 2" xfId="22063" xr:uid="{B89C270F-BEC8-406C-9EF9-D4F0FA17CD98}"/>
    <cellStyle name="20% – paryškinimas 5 2 3 4 4" xfId="15223" xr:uid="{CD4210BB-4846-461E-B856-6D768E9E1EDF}"/>
    <cellStyle name="20% – paryškinimas 5 2 3 5" xfId="2911" xr:uid="{6DFA6269-40B8-42A0-8E71-4730F9867C13}"/>
    <cellStyle name="20% – paryškinimas 5 2 3 5 2" xfId="9751" xr:uid="{647E3E0B-E248-4882-8E58-E6C330A6C794}"/>
    <cellStyle name="20% – paryškinimas 5 2 3 5 2 2" xfId="23431" xr:uid="{8AC15743-E06A-400E-A4E0-60202DC84988}"/>
    <cellStyle name="20% – paryškinimas 5 2 3 5 3" xfId="16591" xr:uid="{D6FE58DE-D9FF-40D3-9F6A-73E3A15CCA8B}"/>
    <cellStyle name="20% – paryškinimas 5 2 3 6" xfId="5647" xr:uid="{E8C2294A-B2B6-4CAC-A655-544D561A8D69}"/>
    <cellStyle name="20% – paryškinimas 5 2 3 6 2" xfId="12487" xr:uid="{6354A26A-CB23-42C0-996E-6A792005783B}"/>
    <cellStyle name="20% – paryškinimas 5 2 3 6 2 2" xfId="26167" xr:uid="{333FAC3D-9739-41C9-9E7B-FEFAFB0018A7}"/>
    <cellStyle name="20% – paryškinimas 5 2 3 6 3" xfId="19327" xr:uid="{C3B13E0E-D963-4907-9C58-3236CE9F0D49}"/>
    <cellStyle name="20% – paryškinimas 5 2 3 7" xfId="7015" xr:uid="{7CAEB6A9-385F-4529-BFE0-EFD54965692B}"/>
    <cellStyle name="20% – paryškinimas 5 2 3 7 2" xfId="20695" xr:uid="{866DCF79-3A7F-4DE2-A4E7-B6991F8FB069}"/>
    <cellStyle name="20% – paryškinimas 5 2 3 8" xfId="13855" xr:uid="{ECA2F2BB-3C62-4587-B67C-08CB862E9BBB}"/>
    <cellStyle name="20% – paryškinimas 5 2 4" xfId="287" xr:uid="{B68D1A35-3EFD-48F1-BCA4-FB647345AA1D}"/>
    <cellStyle name="20% – paryškinimas 5 2 4 2" xfId="630" xr:uid="{332950D0-C818-4F2A-9488-1370D07B9392}"/>
    <cellStyle name="20% – paryškinimas 5 2 4 2 2" xfId="1315" xr:uid="{2E766754-1698-4788-ADBF-65D69EABF9BC}"/>
    <cellStyle name="20% – paryškinimas 5 2 4 2 2 2" xfId="2683" xr:uid="{86078C83-4324-4F48-8093-750F16AE6C09}"/>
    <cellStyle name="20% – paryškinimas 5 2 4 2 2 2 2" xfId="5419" xr:uid="{56C9D812-DC85-43F5-A7E3-3FB42B6AC9E7}"/>
    <cellStyle name="20% – paryškinimas 5 2 4 2 2 2 2 2" xfId="12259" xr:uid="{B0D347E3-17EE-45E7-A6DD-B0631852FEF6}"/>
    <cellStyle name="20% – paryškinimas 5 2 4 2 2 2 2 2 2" xfId="25939" xr:uid="{2D0A1EBD-38DD-4B54-8C24-157C4618DB6E}"/>
    <cellStyle name="20% – paryškinimas 5 2 4 2 2 2 2 3" xfId="19099" xr:uid="{6E447C7C-E6AA-49AB-B18C-792EACFA2E7E}"/>
    <cellStyle name="20% – paryškinimas 5 2 4 2 2 2 3" xfId="9523" xr:uid="{53101B88-486A-4EA1-B1DD-617544966B56}"/>
    <cellStyle name="20% – paryškinimas 5 2 4 2 2 2 3 2" xfId="23203" xr:uid="{CE1043C7-EA3F-4831-B505-5DCFB10A7B42}"/>
    <cellStyle name="20% – paryškinimas 5 2 4 2 2 2 4" xfId="16363" xr:uid="{822CA106-A0DD-4E26-A099-9DF6E4161BD3}"/>
    <cellStyle name="20% – paryškinimas 5 2 4 2 2 3" xfId="4051" xr:uid="{33D4499D-086E-49B3-8D39-90247E1070C7}"/>
    <cellStyle name="20% – paryškinimas 5 2 4 2 2 3 2" xfId="10891" xr:uid="{B2E096A8-D078-4108-933A-CAAF44131515}"/>
    <cellStyle name="20% – paryškinimas 5 2 4 2 2 3 2 2" xfId="24571" xr:uid="{45310FBC-577F-4B33-942D-00B95E888D00}"/>
    <cellStyle name="20% – paryškinimas 5 2 4 2 2 3 3" xfId="17731" xr:uid="{B359DF4D-76BA-42CF-A201-005948D71D27}"/>
    <cellStyle name="20% – paryškinimas 5 2 4 2 2 4" xfId="6787" xr:uid="{5F499A8B-8708-4796-A889-11BCC033AAEF}"/>
    <cellStyle name="20% – paryškinimas 5 2 4 2 2 4 2" xfId="13627" xr:uid="{93CA0511-5B63-4640-A48B-CB1082607940}"/>
    <cellStyle name="20% – paryškinimas 5 2 4 2 2 4 2 2" xfId="27307" xr:uid="{A5A29098-ADD4-4FB8-95DB-0D5FA3124F57}"/>
    <cellStyle name="20% – paryškinimas 5 2 4 2 2 4 3" xfId="20467" xr:uid="{A7EAC47A-5588-409D-AA8B-0A5A9AF65754}"/>
    <cellStyle name="20% – paryškinimas 5 2 4 2 2 5" xfId="8155" xr:uid="{68A49EB1-E0D7-4C9F-9153-8294D8FF1B37}"/>
    <cellStyle name="20% – paryškinimas 5 2 4 2 2 5 2" xfId="21835" xr:uid="{795AD493-B035-47C1-83C1-34E082D33B84}"/>
    <cellStyle name="20% – paryškinimas 5 2 4 2 2 6" xfId="14995" xr:uid="{5410821C-9AEA-4B62-889F-806BC8082AC1}"/>
    <cellStyle name="20% – paryškinimas 5 2 4 2 3" xfId="1999" xr:uid="{7CB0AE22-BA8F-4B66-8378-4ECFEAD02908}"/>
    <cellStyle name="20% – paryškinimas 5 2 4 2 3 2" xfId="4735" xr:uid="{24183C5E-63C0-4583-B7D8-49A1373EE8D0}"/>
    <cellStyle name="20% – paryškinimas 5 2 4 2 3 2 2" xfId="11575" xr:uid="{E7C7D125-55DA-4EA8-B903-7C1062AD64B7}"/>
    <cellStyle name="20% – paryškinimas 5 2 4 2 3 2 2 2" xfId="25255" xr:uid="{F4B88CC2-B9CF-4903-B68E-3B7164E31E17}"/>
    <cellStyle name="20% – paryškinimas 5 2 4 2 3 2 3" xfId="18415" xr:uid="{7FA351EE-D071-476A-8A98-061CBE302CF2}"/>
    <cellStyle name="20% – paryškinimas 5 2 4 2 3 3" xfId="8839" xr:uid="{1CF644C2-E76F-4103-8F16-1FACB322CE13}"/>
    <cellStyle name="20% – paryškinimas 5 2 4 2 3 3 2" xfId="22519" xr:uid="{8C1CB3D2-015A-4963-8E32-9D07524050E5}"/>
    <cellStyle name="20% – paryškinimas 5 2 4 2 3 4" xfId="15679" xr:uid="{F8C37D60-5E70-421E-86D2-16C0F0A236AC}"/>
    <cellStyle name="20% – paryškinimas 5 2 4 2 4" xfId="3367" xr:uid="{178168EB-D306-470C-BA79-9287A5DE0136}"/>
    <cellStyle name="20% – paryškinimas 5 2 4 2 4 2" xfId="10207" xr:uid="{9B5A540A-493C-4F6A-8242-580999A3E336}"/>
    <cellStyle name="20% – paryškinimas 5 2 4 2 4 2 2" xfId="23887" xr:uid="{980B6796-354F-4FC6-BA3A-1202BE68F00B}"/>
    <cellStyle name="20% – paryškinimas 5 2 4 2 4 3" xfId="17047" xr:uid="{BB0093D1-6E56-42F9-9769-37732392410B}"/>
    <cellStyle name="20% – paryškinimas 5 2 4 2 5" xfId="6103" xr:uid="{B9B236E9-B906-4C3C-BD09-E31135AD2644}"/>
    <cellStyle name="20% – paryškinimas 5 2 4 2 5 2" xfId="12943" xr:uid="{17110E58-7491-4602-BEEC-382628FBE206}"/>
    <cellStyle name="20% – paryškinimas 5 2 4 2 5 2 2" xfId="26623" xr:uid="{10378362-C9E1-41D2-B9EC-973D00C0D2DC}"/>
    <cellStyle name="20% – paryškinimas 5 2 4 2 5 3" xfId="19783" xr:uid="{092F11B4-1390-4CC2-A1E8-CBB2E981675C}"/>
    <cellStyle name="20% – paryškinimas 5 2 4 2 6" xfId="7471" xr:uid="{FC2BC06C-0D46-4614-AFB3-417D9C722CED}"/>
    <cellStyle name="20% – paryškinimas 5 2 4 2 6 2" xfId="21151" xr:uid="{78DD2920-B278-47CD-84C1-654E3B1E5127}"/>
    <cellStyle name="20% – paryškinimas 5 2 4 2 7" xfId="14311" xr:uid="{59F85994-2D61-4623-AF70-4839D6CAC02B}"/>
    <cellStyle name="20% – paryškinimas 5 2 4 3" xfId="973" xr:uid="{1E32A053-36BF-4296-B13C-275908BC83B4}"/>
    <cellStyle name="20% – paryškinimas 5 2 4 3 2" xfId="2341" xr:uid="{0A18B35F-DDE0-4809-A73D-A4EE9FAF5B84}"/>
    <cellStyle name="20% – paryškinimas 5 2 4 3 2 2" xfId="5077" xr:uid="{2797CC36-2362-4189-BE97-FD0DFE74356F}"/>
    <cellStyle name="20% – paryškinimas 5 2 4 3 2 2 2" xfId="11917" xr:uid="{34BA4C5F-65D7-45B9-B026-880600499946}"/>
    <cellStyle name="20% – paryškinimas 5 2 4 3 2 2 2 2" xfId="25597" xr:uid="{CA24C864-9A95-4C6B-B1C5-74549CD2D256}"/>
    <cellStyle name="20% – paryškinimas 5 2 4 3 2 2 3" xfId="18757" xr:uid="{30B2A062-E6F6-4405-AC0B-531EBDB7F0C9}"/>
    <cellStyle name="20% – paryškinimas 5 2 4 3 2 3" xfId="9181" xr:uid="{5FBBE948-FBA5-4579-A5DC-BF6AF0D9E0F8}"/>
    <cellStyle name="20% – paryškinimas 5 2 4 3 2 3 2" xfId="22861" xr:uid="{929BDAF5-4771-45B7-A526-361EB7EDC482}"/>
    <cellStyle name="20% – paryškinimas 5 2 4 3 2 4" xfId="16021" xr:uid="{EB182BFA-E4AB-45FF-9BD2-44200C48813D}"/>
    <cellStyle name="20% – paryškinimas 5 2 4 3 3" xfId="3709" xr:uid="{68BBCDEB-68B9-4012-9841-2E956F9814CA}"/>
    <cellStyle name="20% – paryškinimas 5 2 4 3 3 2" xfId="10549" xr:uid="{FC526D74-5B8C-4047-BFF5-CCBDC87B1BBF}"/>
    <cellStyle name="20% – paryškinimas 5 2 4 3 3 2 2" xfId="24229" xr:uid="{BDF324FD-0E15-4176-9721-A38650C06301}"/>
    <cellStyle name="20% – paryškinimas 5 2 4 3 3 3" xfId="17389" xr:uid="{0AED51B3-ECAD-4BE9-A404-B59144C42B7A}"/>
    <cellStyle name="20% – paryškinimas 5 2 4 3 4" xfId="6445" xr:uid="{4E36048C-01EC-466D-989D-3B12755C86A4}"/>
    <cellStyle name="20% – paryškinimas 5 2 4 3 4 2" xfId="13285" xr:uid="{95585444-AED5-40D9-809A-387ABDD0CA19}"/>
    <cellStyle name="20% – paryškinimas 5 2 4 3 4 2 2" xfId="26965" xr:uid="{ADB94192-B3D2-4C0A-870D-C3142C41C5BE}"/>
    <cellStyle name="20% – paryškinimas 5 2 4 3 4 3" xfId="20125" xr:uid="{DBE6BDD1-C1ED-4195-9F75-F74B5A3C9EF5}"/>
    <cellStyle name="20% – paryškinimas 5 2 4 3 5" xfId="7813" xr:uid="{C42299EE-667A-4AF0-8A4C-02945723A683}"/>
    <cellStyle name="20% – paryškinimas 5 2 4 3 5 2" xfId="21493" xr:uid="{59425496-70B2-4EC1-99D4-477A76FD645C}"/>
    <cellStyle name="20% – paryškinimas 5 2 4 3 6" xfId="14653" xr:uid="{3ADBB365-EE4B-4C25-8530-41401490C93A}"/>
    <cellStyle name="20% – paryškinimas 5 2 4 4" xfId="1657" xr:uid="{00AF0749-9B65-484A-92F5-7CF53ED9FCC7}"/>
    <cellStyle name="20% – paryškinimas 5 2 4 4 2" xfId="4393" xr:uid="{B0F762B8-27B3-4D0C-ABC4-383DC0541328}"/>
    <cellStyle name="20% – paryškinimas 5 2 4 4 2 2" xfId="11233" xr:uid="{E171F070-818D-418E-B25F-717064F78C8F}"/>
    <cellStyle name="20% – paryškinimas 5 2 4 4 2 2 2" xfId="24913" xr:uid="{BBAD4053-EA69-4462-AE19-4E01B94B351C}"/>
    <cellStyle name="20% – paryškinimas 5 2 4 4 2 3" xfId="18073" xr:uid="{127D59EF-92B2-4DB2-9FEC-E62DD843E62A}"/>
    <cellStyle name="20% – paryškinimas 5 2 4 4 3" xfId="8497" xr:uid="{7F6758CB-97DE-4A13-A354-558E9CB21C1D}"/>
    <cellStyle name="20% – paryškinimas 5 2 4 4 3 2" xfId="22177" xr:uid="{38B44EDB-B8BD-45A0-98BA-4A3F9341B16C}"/>
    <cellStyle name="20% – paryškinimas 5 2 4 4 4" xfId="15337" xr:uid="{EF6A57D7-1D17-4ED4-B066-A61621ADD118}"/>
    <cellStyle name="20% – paryškinimas 5 2 4 5" xfId="3025" xr:uid="{7E9BB041-5F99-467B-87F3-579506A399BC}"/>
    <cellStyle name="20% – paryškinimas 5 2 4 5 2" xfId="9865" xr:uid="{7D462DB2-02F9-42C6-90F0-5D5D4A45DE1B}"/>
    <cellStyle name="20% – paryškinimas 5 2 4 5 2 2" xfId="23545" xr:uid="{B2817E97-A919-42FA-A24E-9E34374CDE38}"/>
    <cellStyle name="20% – paryškinimas 5 2 4 5 3" xfId="16705" xr:uid="{9AD56F98-D660-49DA-99CC-2532F1E31774}"/>
    <cellStyle name="20% – paryškinimas 5 2 4 6" xfId="5761" xr:uid="{6639BDC5-08C1-471F-B90C-8621D0420D07}"/>
    <cellStyle name="20% – paryškinimas 5 2 4 6 2" xfId="12601" xr:uid="{AC05E0C8-6B98-474E-A6D9-AA9E1C9FB4CD}"/>
    <cellStyle name="20% – paryškinimas 5 2 4 6 2 2" xfId="26281" xr:uid="{CD71D2E7-3064-4FA1-820B-B4AE9BC2DC16}"/>
    <cellStyle name="20% – paryškinimas 5 2 4 6 3" xfId="19441" xr:uid="{033B6FB6-6139-4D4D-8E41-058CCA900E4E}"/>
    <cellStyle name="20% – paryškinimas 5 2 4 7" xfId="7129" xr:uid="{26827FF3-26AF-4EE5-845C-C93D69915AFA}"/>
    <cellStyle name="20% – paryškinimas 5 2 4 7 2" xfId="20809" xr:uid="{C049B655-0372-42BF-8C93-C885D61D3CD2}"/>
    <cellStyle name="20% – paryškinimas 5 2 4 8" xfId="13969" xr:uid="{F30452FE-737A-470D-8BC4-4BE49D2EA0B6}"/>
    <cellStyle name="20% – paryškinimas 5 2 5" xfId="345" xr:uid="{6D0A9472-C639-463D-9284-A41D386C720D}"/>
    <cellStyle name="20% – paryškinimas 5 2 5 2" xfId="688" xr:uid="{53AF5916-9AF5-4FC8-B7C9-F291D239A6A0}"/>
    <cellStyle name="20% – paryškinimas 5 2 5 2 2" xfId="1372" xr:uid="{4CD846AD-8894-4634-BF15-B02F8B39D1A7}"/>
    <cellStyle name="20% – paryškinimas 5 2 5 2 2 2" xfId="2740" xr:uid="{8C654509-AA46-4BAA-8E9B-D6D7BB063579}"/>
    <cellStyle name="20% – paryškinimas 5 2 5 2 2 2 2" xfId="5476" xr:uid="{CCA02FBC-763A-441D-8195-9ACB10BA3E68}"/>
    <cellStyle name="20% – paryškinimas 5 2 5 2 2 2 2 2" xfId="12316" xr:uid="{E933355B-EDAC-4C7A-BD64-1FD42CE5D6DB}"/>
    <cellStyle name="20% – paryškinimas 5 2 5 2 2 2 2 2 2" xfId="25996" xr:uid="{68E1EC44-1FCF-4816-831F-8BE53EA35B4F}"/>
    <cellStyle name="20% – paryškinimas 5 2 5 2 2 2 2 3" xfId="19156" xr:uid="{A57556B4-AF1D-4633-A609-BFF515CB386A}"/>
    <cellStyle name="20% – paryškinimas 5 2 5 2 2 2 3" xfId="9580" xr:uid="{9337A122-C47A-47DA-952F-CE9D23A0CCCA}"/>
    <cellStyle name="20% – paryškinimas 5 2 5 2 2 2 3 2" xfId="23260" xr:uid="{42EDE501-B075-4FBD-A04C-7B76FD04E307}"/>
    <cellStyle name="20% – paryškinimas 5 2 5 2 2 2 4" xfId="16420" xr:uid="{59877E77-FB57-4E43-968F-8D1E127842A3}"/>
    <cellStyle name="20% – paryškinimas 5 2 5 2 2 3" xfId="4108" xr:uid="{6AD82EC6-8F79-4B43-B04D-A9534204417D}"/>
    <cellStyle name="20% – paryškinimas 5 2 5 2 2 3 2" xfId="10948" xr:uid="{993789B3-2F30-4013-B5F8-F9401181BEEF}"/>
    <cellStyle name="20% – paryškinimas 5 2 5 2 2 3 2 2" xfId="24628" xr:uid="{1F33B325-8701-4B13-BB8D-7522135B07F4}"/>
    <cellStyle name="20% – paryškinimas 5 2 5 2 2 3 3" xfId="17788" xr:uid="{3979DEA3-A764-45E9-AE41-B51F70C2854C}"/>
    <cellStyle name="20% – paryškinimas 5 2 5 2 2 4" xfId="6844" xr:uid="{4E72C810-6245-47FD-BB0C-D437FDC603F6}"/>
    <cellStyle name="20% – paryškinimas 5 2 5 2 2 4 2" xfId="13684" xr:uid="{5534B053-49F0-4904-BECA-5DBE6BD72820}"/>
    <cellStyle name="20% – paryškinimas 5 2 5 2 2 4 2 2" xfId="27364" xr:uid="{BA3F5E3C-E711-40CE-96A0-07E50E8D1A82}"/>
    <cellStyle name="20% – paryškinimas 5 2 5 2 2 4 3" xfId="20524" xr:uid="{D16988DC-6443-40F2-AF12-E6264BEE7C5D}"/>
    <cellStyle name="20% – paryškinimas 5 2 5 2 2 5" xfId="8212" xr:uid="{9072704F-B923-4CFF-AE45-28BE4727C47B}"/>
    <cellStyle name="20% – paryškinimas 5 2 5 2 2 5 2" xfId="21892" xr:uid="{EB3B7E51-970E-4F04-BA13-A0EE5E216017}"/>
    <cellStyle name="20% – paryškinimas 5 2 5 2 2 6" xfId="15052" xr:uid="{AC791375-7365-48D9-8395-B881A6173866}"/>
    <cellStyle name="20% – paryškinimas 5 2 5 2 3" xfId="2056" xr:uid="{4D62F1DA-8316-4E40-8014-B2C4B00E9F20}"/>
    <cellStyle name="20% – paryškinimas 5 2 5 2 3 2" xfId="4792" xr:uid="{37974576-D618-4A8C-8C08-98810A861F45}"/>
    <cellStyle name="20% – paryškinimas 5 2 5 2 3 2 2" xfId="11632" xr:uid="{3B09C2FF-FD78-4D09-BD40-7A1BA72735BD}"/>
    <cellStyle name="20% – paryškinimas 5 2 5 2 3 2 2 2" xfId="25312" xr:uid="{543705EE-92CF-4D12-AFB8-4A2D66E70825}"/>
    <cellStyle name="20% – paryškinimas 5 2 5 2 3 2 3" xfId="18472" xr:uid="{0BC44A5A-CF9C-4BA2-A3A8-7922E364DFBE}"/>
    <cellStyle name="20% – paryškinimas 5 2 5 2 3 3" xfId="8896" xr:uid="{DE7B95EE-4E0E-44AA-9E89-5687628F9D8E}"/>
    <cellStyle name="20% – paryškinimas 5 2 5 2 3 3 2" xfId="22576" xr:uid="{94FE6FE1-0741-4795-AFF5-D04BE8B67706}"/>
    <cellStyle name="20% – paryškinimas 5 2 5 2 3 4" xfId="15736" xr:uid="{133CC0BD-1CCE-4B75-B75F-B49F641C1B1A}"/>
    <cellStyle name="20% – paryškinimas 5 2 5 2 4" xfId="3424" xr:uid="{2EE38200-176B-4BA6-8843-6EB3C0500EAE}"/>
    <cellStyle name="20% – paryškinimas 5 2 5 2 4 2" xfId="10264" xr:uid="{AA2A54B4-1605-419F-BABB-C76AFE64ADDE}"/>
    <cellStyle name="20% – paryškinimas 5 2 5 2 4 2 2" xfId="23944" xr:uid="{9BDCDB65-BA9C-4FAF-B7AF-DFF778FD5095}"/>
    <cellStyle name="20% – paryškinimas 5 2 5 2 4 3" xfId="17104" xr:uid="{98723A0B-D5B1-40ED-9571-227BBFAF4E64}"/>
    <cellStyle name="20% – paryškinimas 5 2 5 2 5" xfId="6160" xr:uid="{F3CD4B07-84A3-4404-BA7B-54A71D29C2D9}"/>
    <cellStyle name="20% – paryškinimas 5 2 5 2 5 2" xfId="13000" xr:uid="{6B604487-FDFE-4466-B751-5CBD2185AD38}"/>
    <cellStyle name="20% – paryškinimas 5 2 5 2 5 2 2" xfId="26680" xr:uid="{AD117231-A97C-421E-BD1E-C889AD15E172}"/>
    <cellStyle name="20% – paryškinimas 5 2 5 2 5 3" xfId="19840" xr:uid="{57AC2D7C-5384-485E-B740-86D0EB29961A}"/>
    <cellStyle name="20% – paryškinimas 5 2 5 2 6" xfId="7528" xr:uid="{61FC84EE-41B0-4E66-AD74-C8DB8D43E653}"/>
    <cellStyle name="20% – paryškinimas 5 2 5 2 6 2" xfId="21208" xr:uid="{EAD3DDBD-F97A-45EF-9FED-FD7AFEFF9420}"/>
    <cellStyle name="20% – paryškinimas 5 2 5 2 7" xfId="14368" xr:uid="{C8C02988-C252-4408-BE48-AD867DC83F6B}"/>
    <cellStyle name="20% – paryškinimas 5 2 5 3" xfId="1030" xr:uid="{F1E22DD1-C980-40E8-A63E-4A2DF4B51A77}"/>
    <cellStyle name="20% – paryškinimas 5 2 5 3 2" xfId="2398" xr:uid="{08BFA2A6-9DBB-4E31-B079-A1E00B28D8BA}"/>
    <cellStyle name="20% – paryškinimas 5 2 5 3 2 2" xfId="5134" xr:uid="{E4B785D2-3207-4EE8-A013-29E98C804E18}"/>
    <cellStyle name="20% – paryškinimas 5 2 5 3 2 2 2" xfId="11974" xr:uid="{1CE9B83B-8FFF-4664-B400-579AFAA29FDA}"/>
    <cellStyle name="20% – paryškinimas 5 2 5 3 2 2 2 2" xfId="25654" xr:uid="{1312C05E-00D0-4EEF-A222-50551BB57F1A}"/>
    <cellStyle name="20% – paryškinimas 5 2 5 3 2 2 3" xfId="18814" xr:uid="{672933C8-46A7-4B6C-AC41-17777E0DDF07}"/>
    <cellStyle name="20% – paryškinimas 5 2 5 3 2 3" xfId="9238" xr:uid="{41C8AF0D-E737-4F91-99C6-6370847AC937}"/>
    <cellStyle name="20% – paryškinimas 5 2 5 3 2 3 2" xfId="22918" xr:uid="{CDCB9DAC-58AB-42EE-992C-50E18A58D7F7}"/>
    <cellStyle name="20% – paryškinimas 5 2 5 3 2 4" xfId="16078" xr:uid="{5AF41440-6B35-4874-85F6-C80A96486C8B}"/>
    <cellStyle name="20% – paryškinimas 5 2 5 3 3" xfId="3766" xr:uid="{9D19C036-0D69-466E-B965-5027F3D298A9}"/>
    <cellStyle name="20% – paryškinimas 5 2 5 3 3 2" xfId="10606" xr:uid="{60A0B347-76EF-4911-970C-F1353145560A}"/>
    <cellStyle name="20% – paryškinimas 5 2 5 3 3 2 2" xfId="24286" xr:uid="{560F5385-D42A-4F27-BEFA-C4E71559D14B}"/>
    <cellStyle name="20% – paryškinimas 5 2 5 3 3 3" xfId="17446" xr:uid="{D0B47321-0748-4135-8275-49CA0E3EBF09}"/>
    <cellStyle name="20% – paryškinimas 5 2 5 3 4" xfId="6502" xr:uid="{9246717D-79D7-4EE5-9AAA-E303EA4921D3}"/>
    <cellStyle name="20% – paryškinimas 5 2 5 3 4 2" xfId="13342" xr:uid="{D94BDC14-C0E1-4BA4-97F1-6F7DF24950B8}"/>
    <cellStyle name="20% – paryškinimas 5 2 5 3 4 2 2" xfId="27022" xr:uid="{E1A02B2A-5A0E-4D4D-BE50-C519F4D3D85F}"/>
    <cellStyle name="20% – paryškinimas 5 2 5 3 4 3" xfId="20182" xr:uid="{7F26D5D3-E7DF-42AE-B7FE-4B7B4BE466DF}"/>
    <cellStyle name="20% – paryškinimas 5 2 5 3 5" xfId="7870" xr:uid="{5E344178-430E-4F3B-8AEF-1D9069A9B005}"/>
    <cellStyle name="20% – paryškinimas 5 2 5 3 5 2" xfId="21550" xr:uid="{D0CC7BDA-AC17-4FB8-A62D-688D18ADBAD7}"/>
    <cellStyle name="20% – paryškinimas 5 2 5 3 6" xfId="14710" xr:uid="{ED5B1E2B-5143-4AE2-9D9B-5326D054EB5B}"/>
    <cellStyle name="20% – paryškinimas 5 2 5 4" xfId="1714" xr:uid="{E5909238-1EDD-4E43-B35E-A255C4F91F80}"/>
    <cellStyle name="20% – paryškinimas 5 2 5 4 2" xfId="4450" xr:uid="{68CECE6C-1F0D-4C0F-8982-2730421A7C82}"/>
    <cellStyle name="20% – paryškinimas 5 2 5 4 2 2" xfId="11290" xr:uid="{EF574608-659A-49DB-971F-0876C3827D3E}"/>
    <cellStyle name="20% – paryškinimas 5 2 5 4 2 2 2" xfId="24970" xr:uid="{C511316F-A138-4023-9E26-423DEBEC8B93}"/>
    <cellStyle name="20% – paryškinimas 5 2 5 4 2 3" xfId="18130" xr:uid="{56806A00-68DD-4986-B630-728AD830A8FB}"/>
    <cellStyle name="20% – paryškinimas 5 2 5 4 3" xfId="8554" xr:uid="{6CB4A561-40B1-4F68-B4F8-13706FE885F7}"/>
    <cellStyle name="20% – paryškinimas 5 2 5 4 3 2" xfId="22234" xr:uid="{0D715156-BED4-4F31-9F4C-8B68CC75BB78}"/>
    <cellStyle name="20% – paryškinimas 5 2 5 4 4" xfId="15394" xr:uid="{59F84FDE-6DE0-4478-A125-C76757ADB3F8}"/>
    <cellStyle name="20% – paryškinimas 5 2 5 5" xfId="3082" xr:uid="{C2C62FC6-2D5B-48E6-8277-24B8AE240FF7}"/>
    <cellStyle name="20% – paryškinimas 5 2 5 5 2" xfId="9922" xr:uid="{FF44681B-1E6F-4CEB-BCAB-2F5FBFF786CF}"/>
    <cellStyle name="20% – paryškinimas 5 2 5 5 2 2" xfId="23602" xr:uid="{ED428029-C97D-46DE-A5F8-834989C69CE4}"/>
    <cellStyle name="20% – paryškinimas 5 2 5 5 3" xfId="16762" xr:uid="{0A545691-C359-4D3C-BF63-BBCF3517706B}"/>
    <cellStyle name="20% – paryškinimas 5 2 5 6" xfId="5818" xr:uid="{DABA38A6-BF98-4CD8-A639-38FADD60882F}"/>
    <cellStyle name="20% – paryškinimas 5 2 5 6 2" xfId="12658" xr:uid="{C04DC553-EFB9-4317-BF91-757062A394F7}"/>
    <cellStyle name="20% – paryškinimas 5 2 5 6 2 2" xfId="26338" xr:uid="{189AD145-5C93-43C3-B775-8631178A2160}"/>
    <cellStyle name="20% – paryškinimas 5 2 5 6 3" xfId="19498" xr:uid="{CE3DC0EB-8D66-4BA8-8689-5DAB82CC6DE0}"/>
    <cellStyle name="20% – paryškinimas 5 2 5 7" xfId="7186" xr:uid="{DF184605-FF79-40F6-AAA6-9B31AE61899C}"/>
    <cellStyle name="20% – paryškinimas 5 2 5 7 2" xfId="20866" xr:uid="{D2AC8035-1345-4CFF-B941-F782A3940B03}"/>
    <cellStyle name="20% – paryškinimas 5 2 5 8" xfId="14026" xr:uid="{0540326E-CF86-4579-801B-1412BAAE61D1}"/>
    <cellStyle name="20% – paryškinimas 5 2 6" xfId="402" xr:uid="{2405B65B-667F-431E-AD33-6FF91C5DD18E}"/>
    <cellStyle name="20% – paryškinimas 5 2 6 2" xfId="1087" xr:uid="{1BF994B4-389D-46E9-9316-0C154B1B3AE5}"/>
    <cellStyle name="20% – paryškinimas 5 2 6 2 2" xfId="2455" xr:uid="{D9025B1F-1C8E-4459-88B4-A285933858C8}"/>
    <cellStyle name="20% – paryškinimas 5 2 6 2 2 2" xfId="5191" xr:uid="{6CB926CE-5FB0-47F6-9EEF-C4EA8B44913C}"/>
    <cellStyle name="20% – paryškinimas 5 2 6 2 2 2 2" xfId="12031" xr:uid="{498D5EE6-C166-4400-97B8-9D6AA98BE904}"/>
    <cellStyle name="20% – paryškinimas 5 2 6 2 2 2 2 2" xfId="25711" xr:uid="{E4D432B0-BB7D-4E91-BD04-7DDE3E6841E7}"/>
    <cellStyle name="20% – paryškinimas 5 2 6 2 2 2 3" xfId="18871" xr:uid="{30EA6959-5E0D-41AD-9F56-7AFAD2EC146F}"/>
    <cellStyle name="20% – paryškinimas 5 2 6 2 2 3" xfId="9295" xr:uid="{4F590C15-BC63-4A67-A37E-AE1E52C9E064}"/>
    <cellStyle name="20% – paryškinimas 5 2 6 2 2 3 2" xfId="22975" xr:uid="{2122A61E-104D-41E3-B14E-D38A8F37391E}"/>
    <cellStyle name="20% – paryškinimas 5 2 6 2 2 4" xfId="16135" xr:uid="{04E7E475-D628-42DA-9744-C67953EE9FD9}"/>
    <cellStyle name="20% – paryškinimas 5 2 6 2 3" xfId="3823" xr:uid="{23822B95-C25A-481E-B62F-1F06A35E024D}"/>
    <cellStyle name="20% – paryškinimas 5 2 6 2 3 2" xfId="10663" xr:uid="{2F578199-5AC1-4C7C-BFDB-1869A3CB94FD}"/>
    <cellStyle name="20% – paryškinimas 5 2 6 2 3 2 2" xfId="24343" xr:uid="{93EEA7A2-6917-4269-A411-8C54324ECAC5}"/>
    <cellStyle name="20% – paryškinimas 5 2 6 2 3 3" xfId="17503" xr:uid="{7FDE111E-2FD7-4550-981D-DA038AD53F4E}"/>
    <cellStyle name="20% – paryškinimas 5 2 6 2 4" xfId="6559" xr:uid="{A75643A6-21BC-416D-A8D2-825537ACBBEF}"/>
    <cellStyle name="20% – paryškinimas 5 2 6 2 4 2" xfId="13399" xr:uid="{E18DF59F-F1C5-4AFF-B3FD-E53D56E8126C}"/>
    <cellStyle name="20% – paryškinimas 5 2 6 2 4 2 2" xfId="27079" xr:uid="{F2994972-DF64-429C-889D-7118B8C09830}"/>
    <cellStyle name="20% – paryškinimas 5 2 6 2 4 3" xfId="20239" xr:uid="{04B53112-F1AA-4AFF-9620-AE982CC81909}"/>
    <cellStyle name="20% – paryškinimas 5 2 6 2 5" xfId="7927" xr:uid="{27AA34BB-F93E-41D8-A9A9-D826027B2E3D}"/>
    <cellStyle name="20% – paryškinimas 5 2 6 2 5 2" xfId="21607" xr:uid="{EBDF1713-E1B6-4A2A-B77E-2BE2143B0017}"/>
    <cellStyle name="20% – paryškinimas 5 2 6 2 6" xfId="14767" xr:uid="{33BF6E4B-6DC6-44D7-94AF-6F23A21E985A}"/>
    <cellStyle name="20% – paryškinimas 5 2 6 3" xfId="1771" xr:uid="{5B6F4404-B532-4452-A5EE-050C1D21AA2C}"/>
    <cellStyle name="20% – paryškinimas 5 2 6 3 2" xfId="4507" xr:uid="{8DEBDEA4-1608-40AC-BBFC-A77F640DF721}"/>
    <cellStyle name="20% – paryškinimas 5 2 6 3 2 2" xfId="11347" xr:uid="{3DD16253-E68C-4D78-9028-AC6C0A86DFAC}"/>
    <cellStyle name="20% – paryškinimas 5 2 6 3 2 2 2" xfId="25027" xr:uid="{12871D0C-9ECD-4127-B7CC-3380029FDB23}"/>
    <cellStyle name="20% – paryškinimas 5 2 6 3 2 3" xfId="18187" xr:uid="{177CF3A5-65F1-4263-934A-1B4B64040A01}"/>
    <cellStyle name="20% – paryškinimas 5 2 6 3 3" xfId="8611" xr:uid="{8AEFBF87-C6B2-467F-843C-1F6213FE1BBC}"/>
    <cellStyle name="20% – paryškinimas 5 2 6 3 3 2" xfId="22291" xr:uid="{4CCA8109-592E-4A7D-A8A1-C600B734E771}"/>
    <cellStyle name="20% – paryškinimas 5 2 6 3 4" xfId="15451" xr:uid="{F2838EF4-5484-4F43-9BDF-CE0D73E6BD20}"/>
    <cellStyle name="20% – paryškinimas 5 2 6 4" xfId="3139" xr:uid="{30981BC3-1AC0-4C4F-9097-4AE3A604F252}"/>
    <cellStyle name="20% – paryškinimas 5 2 6 4 2" xfId="9979" xr:uid="{01AD75C4-5247-457B-B985-3DCC8B6A3016}"/>
    <cellStyle name="20% – paryškinimas 5 2 6 4 2 2" xfId="23659" xr:uid="{647E45BD-9BE4-4929-8874-22083DC0C8B0}"/>
    <cellStyle name="20% – paryškinimas 5 2 6 4 3" xfId="16819" xr:uid="{2F3F64D3-C6D7-4271-88BF-36DF8AA740C3}"/>
    <cellStyle name="20% – paryškinimas 5 2 6 5" xfId="5875" xr:uid="{11AC10D7-4E13-48AE-8974-87A4CAEAC07D}"/>
    <cellStyle name="20% – paryškinimas 5 2 6 5 2" xfId="12715" xr:uid="{5477D25F-3C3A-47CC-B82B-19F31F373867}"/>
    <cellStyle name="20% – paryškinimas 5 2 6 5 2 2" xfId="26395" xr:uid="{5358097B-095A-4F77-A0F5-12B2949FCF93}"/>
    <cellStyle name="20% – paryškinimas 5 2 6 5 3" xfId="19555" xr:uid="{233AE789-BF4B-4447-BE1F-12F007950C1B}"/>
    <cellStyle name="20% – paryškinimas 5 2 6 6" xfId="7243" xr:uid="{C1C91841-51FD-41CA-A37B-BF4F3241B0FB}"/>
    <cellStyle name="20% – paryškinimas 5 2 6 6 2" xfId="20923" xr:uid="{D364DEE7-AC7C-40EB-A9F0-B1D2B4045822}"/>
    <cellStyle name="20% – paryškinimas 5 2 6 7" xfId="14083" xr:uid="{78402A96-C515-4828-8C51-89AE690762AC}"/>
    <cellStyle name="20% – paryškinimas 5 2 7" xfId="745" xr:uid="{BDFF9D69-3FC3-4B5F-9C50-2A4BB4661A25}"/>
    <cellStyle name="20% – paryškinimas 5 2 7 2" xfId="2113" xr:uid="{16DDA605-02B1-4D29-BEED-88959AED03BC}"/>
    <cellStyle name="20% – paryškinimas 5 2 7 2 2" xfId="4849" xr:uid="{B73303F9-E480-4501-92AC-9AE3483891BB}"/>
    <cellStyle name="20% – paryškinimas 5 2 7 2 2 2" xfId="11689" xr:uid="{9DE2359F-E3E8-4E6C-A9D2-BDD3281E556D}"/>
    <cellStyle name="20% – paryškinimas 5 2 7 2 2 2 2" xfId="25369" xr:uid="{E3C6C6BA-1151-4C35-A850-25692CAFABC5}"/>
    <cellStyle name="20% – paryškinimas 5 2 7 2 2 3" xfId="18529" xr:uid="{B04ED51F-0FCA-4E43-A9ED-45B8C27EDDE4}"/>
    <cellStyle name="20% – paryškinimas 5 2 7 2 3" xfId="8953" xr:uid="{6030C5BF-73C1-45BC-8BFC-8ED411A21E14}"/>
    <cellStyle name="20% – paryškinimas 5 2 7 2 3 2" xfId="22633" xr:uid="{33AA3E1F-2927-47CA-B68B-C3F2477B20D3}"/>
    <cellStyle name="20% – paryškinimas 5 2 7 2 4" xfId="15793" xr:uid="{E9CD889F-8324-4521-B789-014B7DD90118}"/>
    <cellStyle name="20% – paryškinimas 5 2 7 3" xfId="3481" xr:uid="{9F2EEE0B-AC37-4396-8679-3E616105C9E5}"/>
    <cellStyle name="20% – paryškinimas 5 2 7 3 2" xfId="10321" xr:uid="{10CF8B61-7B43-42D1-9D81-6A3799326A03}"/>
    <cellStyle name="20% – paryškinimas 5 2 7 3 2 2" xfId="24001" xr:uid="{679860F2-328D-4ECE-93BE-A9A133393641}"/>
    <cellStyle name="20% – paryškinimas 5 2 7 3 3" xfId="17161" xr:uid="{B551D2A7-C51E-4C1A-B770-C20692A283E1}"/>
    <cellStyle name="20% – paryškinimas 5 2 7 4" xfId="6217" xr:uid="{DC432C4C-CFC1-4E02-93C3-6C177687AB39}"/>
    <cellStyle name="20% – paryškinimas 5 2 7 4 2" xfId="13057" xr:uid="{ACD3052C-2F51-473F-B361-17A353A44EEC}"/>
    <cellStyle name="20% – paryškinimas 5 2 7 4 2 2" xfId="26737" xr:uid="{104ED9ED-82AD-4182-BD25-8BEC638A3129}"/>
    <cellStyle name="20% – paryškinimas 5 2 7 4 3" xfId="19897" xr:uid="{509CB0FA-5280-4DBE-8AE3-038649133636}"/>
    <cellStyle name="20% – paryškinimas 5 2 7 5" xfId="7585" xr:uid="{F5DB6F45-E582-4DE5-843B-A5CE52E7F7E4}"/>
    <cellStyle name="20% – paryškinimas 5 2 7 5 2" xfId="21265" xr:uid="{86373979-1838-4C44-8BE0-BC6852370874}"/>
    <cellStyle name="20% – paryškinimas 5 2 7 6" xfId="14425" xr:uid="{7B9A0D23-1325-4C47-AC91-DCA8120D07C7}"/>
    <cellStyle name="20% – paryškinimas 5 2 8" xfId="1429" xr:uid="{5A7530D4-1EEB-49B7-BA88-0655733DB11E}"/>
    <cellStyle name="20% – paryškinimas 5 2 8 2" xfId="4165" xr:uid="{10CA5CD4-1B6B-48ED-9CFD-4FF17754F397}"/>
    <cellStyle name="20% – paryškinimas 5 2 8 2 2" xfId="11005" xr:uid="{E1A4793D-0501-41C8-BC8A-1AF5C6B1C0F1}"/>
    <cellStyle name="20% – paryškinimas 5 2 8 2 2 2" xfId="24685" xr:uid="{83F819E7-D593-4AD6-8585-82736AC2468F}"/>
    <cellStyle name="20% – paryškinimas 5 2 8 2 3" xfId="17845" xr:uid="{6AC01F05-20DF-4A35-B3FA-E2F0F9BF6C13}"/>
    <cellStyle name="20% – paryškinimas 5 2 8 3" xfId="8269" xr:uid="{799D42AE-FE00-47E9-A756-EBD54839962A}"/>
    <cellStyle name="20% – paryškinimas 5 2 8 3 2" xfId="21949" xr:uid="{06B136E6-ABF7-41BA-A8D8-81B33FA18060}"/>
    <cellStyle name="20% – paryškinimas 5 2 8 4" xfId="15109" xr:uid="{D5C334C5-4018-4050-95A5-DB79C5A5A77F}"/>
    <cellStyle name="20% – paryškinimas 5 2 9" xfId="2797" xr:uid="{10C17C1C-0296-460C-AF51-6AF75C91123F}"/>
    <cellStyle name="20% – paryškinimas 5 2 9 2" xfId="9637" xr:uid="{A6BC2DF4-827D-405C-9362-AB79181048F5}"/>
    <cellStyle name="20% – paryškinimas 5 2 9 2 2" xfId="23317" xr:uid="{0EB87B28-6248-4026-8D5A-6A01638BD18C}"/>
    <cellStyle name="20% – paryškinimas 5 2 9 3" xfId="16477" xr:uid="{19B7D6FA-88DA-4E5F-A9F7-8145D8F42EBA}"/>
    <cellStyle name="20% – paryškinimas 5 3" xfId="76" xr:uid="{C18D2D3E-117D-4377-BC92-A8C4951BE9F2}"/>
    <cellStyle name="20% – paryškinimas 5 3 10" xfId="5552" xr:uid="{4A74330F-8662-4A88-B208-6AD188C5073C}"/>
    <cellStyle name="20% – paryškinimas 5 3 10 2" xfId="12392" xr:uid="{DDE405CE-04B8-4CC9-9B12-C67549DA29C4}"/>
    <cellStyle name="20% – paryškinimas 5 3 10 2 2" xfId="26072" xr:uid="{4E107B3F-BF26-4D6F-88C0-40B6B26D600E}"/>
    <cellStyle name="20% – paryškinimas 5 3 10 3" xfId="19232" xr:uid="{3CA403A5-262A-4977-BF6C-C3762B897608}"/>
    <cellStyle name="20% – paryškinimas 5 3 11" xfId="6920" xr:uid="{C408F6CA-E406-4915-B5C2-B564C257B44B}"/>
    <cellStyle name="20% – paryškinimas 5 3 11 2" xfId="20600" xr:uid="{454F617F-034C-486F-B5DB-3BB024491BD6}"/>
    <cellStyle name="20% – paryškinimas 5 3 12" xfId="13760" xr:uid="{BA405D58-7EE1-4AF1-8794-357FC901B718}"/>
    <cellStyle name="20% – paryškinimas 5 3 2" xfId="134" xr:uid="{CE9AFD8E-8E9F-4244-8156-D6594B730EAA}"/>
    <cellStyle name="20% – paryškinimas 5 3 2 2" xfId="249" xr:uid="{5B32BB15-154F-423D-975B-D03775622800}"/>
    <cellStyle name="20% – paryškinimas 5 3 2 2 2" xfId="592" xr:uid="{CFA8E1C3-7C02-47F5-BF68-D241F087AB15}"/>
    <cellStyle name="20% – paryškinimas 5 3 2 2 2 2" xfId="1277" xr:uid="{38F4DF2B-4F30-4D9D-A253-EE1D18D39CC2}"/>
    <cellStyle name="20% – paryškinimas 5 3 2 2 2 2 2" xfId="2645" xr:uid="{B8EC31D4-24BF-45C3-888F-2A9390C0C2D0}"/>
    <cellStyle name="20% – paryškinimas 5 3 2 2 2 2 2 2" xfId="5381" xr:uid="{6676D723-E086-4D7D-B5AB-0465E2334DB8}"/>
    <cellStyle name="20% – paryškinimas 5 3 2 2 2 2 2 2 2" xfId="12221" xr:uid="{6EC04AC8-5896-4BA5-8345-B3EC87DF0D7E}"/>
    <cellStyle name="20% – paryškinimas 5 3 2 2 2 2 2 2 2 2" xfId="25901" xr:uid="{160B61A8-475E-42D8-BF6A-DF6AE3DDF5F6}"/>
    <cellStyle name="20% – paryškinimas 5 3 2 2 2 2 2 2 3" xfId="19061" xr:uid="{5BADC866-6E7E-4661-B680-3AB5D00EBE43}"/>
    <cellStyle name="20% – paryškinimas 5 3 2 2 2 2 2 3" xfId="9485" xr:uid="{3F1D416E-64EA-491C-972B-F583AD65EF16}"/>
    <cellStyle name="20% – paryškinimas 5 3 2 2 2 2 2 3 2" xfId="23165" xr:uid="{5D8274FB-F220-4549-8C7A-38C11F55A8B0}"/>
    <cellStyle name="20% – paryškinimas 5 3 2 2 2 2 2 4" xfId="16325" xr:uid="{E9C280F7-A037-4CD2-AE89-A9B111FD6EB9}"/>
    <cellStyle name="20% – paryškinimas 5 3 2 2 2 2 3" xfId="4013" xr:uid="{59A0F5CF-45E1-465D-A99D-B786F3EAF996}"/>
    <cellStyle name="20% – paryškinimas 5 3 2 2 2 2 3 2" xfId="10853" xr:uid="{06C4E3E0-4C97-4FC5-AF53-70E527F46580}"/>
    <cellStyle name="20% – paryškinimas 5 3 2 2 2 2 3 2 2" xfId="24533" xr:uid="{8912EF01-5450-4AD3-B75F-60B8244C658E}"/>
    <cellStyle name="20% – paryškinimas 5 3 2 2 2 2 3 3" xfId="17693" xr:uid="{DD698B28-3E7A-4A01-8A2B-B89A5D094E9A}"/>
    <cellStyle name="20% – paryškinimas 5 3 2 2 2 2 4" xfId="6749" xr:uid="{CC450F42-0DA7-4E3D-B082-70180F426F6A}"/>
    <cellStyle name="20% – paryškinimas 5 3 2 2 2 2 4 2" xfId="13589" xr:uid="{23ECD2D8-E121-49A2-A06F-64E16EC61A48}"/>
    <cellStyle name="20% – paryškinimas 5 3 2 2 2 2 4 2 2" xfId="27269" xr:uid="{987E1141-1E11-47EA-8D5E-9CA115EFF14F}"/>
    <cellStyle name="20% – paryškinimas 5 3 2 2 2 2 4 3" xfId="20429" xr:uid="{390740B0-9BC3-4BFD-8458-47C0CAACF767}"/>
    <cellStyle name="20% – paryškinimas 5 3 2 2 2 2 5" xfId="8117" xr:uid="{60B8CC52-5099-45F1-8A25-199066406CA7}"/>
    <cellStyle name="20% – paryškinimas 5 3 2 2 2 2 5 2" xfId="21797" xr:uid="{52886144-B980-4583-A00D-352DD659C6FE}"/>
    <cellStyle name="20% – paryškinimas 5 3 2 2 2 2 6" xfId="14957" xr:uid="{9669B8CE-0FB3-4EDC-8EC1-8FAC9E650461}"/>
    <cellStyle name="20% – paryškinimas 5 3 2 2 2 3" xfId="1961" xr:uid="{EBFCF1CE-9001-40A7-910B-053798EE8EF4}"/>
    <cellStyle name="20% – paryškinimas 5 3 2 2 2 3 2" xfId="4697" xr:uid="{47CC133B-ABA6-4922-9FA0-2AAD0EC94646}"/>
    <cellStyle name="20% – paryškinimas 5 3 2 2 2 3 2 2" xfId="11537" xr:uid="{533BF0D6-6723-45A7-9A9D-CA8B2DBE12EA}"/>
    <cellStyle name="20% – paryškinimas 5 3 2 2 2 3 2 2 2" xfId="25217" xr:uid="{26693A1C-3FC2-4805-9177-A84E9593077C}"/>
    <cellStyle name="20% – paryškinimas 5 3 2 2 2 3 2 3" xfId="18377" xr:uid="{D4DB4E5B-67A4-45DE-920C-939FA104FF11}"/>
    <cellStyle name="20% – paryškinimas 5 3 2 2 2 3 3" xfId="8801" xr:uid="{FF8B679F-23D6-4FAF-90C0-4395275D4E48}"/>
    <cellStyle name="20% – paryškinimas 5 3 2 2 2 3 3 2" xfId="22481" xr:uid="{B9829747-8E06-4B53-A0CF-02FBBA048890}"/>
    <cellStyle name="20% – paryškinimas 5 3 2 2 2 3 4" xfId="15641" xr:uid="{F3C483A7-CD70-4332-AEBF-5DB82A340C8F}"/>
    <cellStyle name="20% – paryškinimas 5 3 2 2 2 4" xfId="3329" xr:uid="{A1232995-AC94-4228-A657-9BD3944494D9}"/>
    <cellStyle name="20% – paryškinimas 5 3 2 2 2 4 2" xfId="10169" xr:uid="{C2D45971-63F8-4763-BFEF-49F22B0E187D}"/>
    <cellStyle name="20% – paryškinimas 5 3 2 2 2 4 2 2" xfId="23849" xr:uid="{72DE8CD4-B031-4182-85AC-3E715FCF907D}"/>
    <cellStyle name="20% – paryškinimas 5 3 2 2 2 4 3" xfId="17009" xr:uid="{20BEBC67-BBCF-4734-8C47-6EB908917AEA}"/>
    <cellStyle name="20% – paryškinimas 5 3 2 2 2 5" xfId="6065" xr:uid="{4E40B182-D762-4449-9819-E8978CAC1C24}"/>
    <cellStyle name="20% – paryškinimas 5 3 2 2 2 5 2" xfId="12905" xr:uid="{7C0AC31C-9C70-465F-903A-D68AF9D0712F}"/>
    <cellStyle name="20% – paryškinimas 5 3 2 2 2 5 2 2" xfId="26585" xr:uid="{2051C33D-2718-4498-81CC-0864FDE9B58A}"/>
    <cellStyle name="20% – paryškinimas 5 3 2 2 2 5 3" xfId="19745" xr:uid="{C6566544-5320-4385-924E-E1CC7BCFCD27}"/>
    <cellStyle name="20% – paryškinimas 5 3 2 2 2 6" xfId="7433" xr:uid="{D3D2D051-359A-4E64-81BF-387FD75CAE42}"/>
    <cellStyle name="20% – paryškinimas 5 3 2 2 2 6 2" xfId="21113" xr:uid="{119EEDE6-44A6-4319-8393-7FFBE9803DFC}"/>
    <cellStyle name="20% – paryškinimas 5 3 2 2 2 7" xfId="14273" xr:uid="{B16C220F-4881-4FA0-9CA3-C77EC35D1B84}"/>
    <cellStyle name="20% – paryškinimas 5 3 2 2 3" xfId="935" xr:uid="{C134D321-ABD4-4997-B3F4-8A527744823D}"/>
    <cellStyle name="20% – paryškinimas 5 3 2 2 3 2" xfId="2303" xr:uid="{62B0A48D-2B6C-4154-A780-8F998E10D2B5}"/>
    <cellStyle name="20% – paryškinimas 5 3 2 2 3 2 2" xfId="5039" xr:uid="{9B4E5489-CB25-4BEC-BA12-8E2319801847}"/>
    <cellStyle name="20% – paryškinimas 5 3 2 2 3 2 2 2" xfId="11879" xr:uid="{2014A58A-BFCF-4364-AB3D-3A448A21F9B2}"/>
    <cellStyle name="20% – paryškinimas 5 3 2 2 3 2 2 2 2" xfId="25559" xr:uid="{2592A86E-4C31-4E56-92C8-387D389AFC85}"/>
    <cellStyle name="20% – paryškinimas 5 3 2 2 3 2 2 3" xfId="18719" xr:uid="{9AB0A824-145A-4A5F-8E9A-BCDE75E27D59}"/>
    <cellStyle name="20% – paryškinimas 5 3 2 2 3 2 3" xfId="9143" xr:uid="{998327C1-2F32-4F9B-BE8C-A094D7529CFC}"/>
    <cellStyle name="20% – paryškinimas 5 3 2 2 3 2 3 2" xfId="22823" xr:uid="{BD5EA7C2-F7A3-41BB-8725-E8AAD24738B4}"/>
    <cellStyle name="20% – paryškinimas 5 3 2 2 3 2 4" xfId="15983" xr:uid="{C65F7F06-C833-4689-8F05-CD623D476E29}"/>
    <cellStyle name="20% – paryškinimas 5 3 2 2 3 3" xfId="3671" xr:uid="{429FCEE8-CD15-4565-9F16-B175DD7A20D2}"/>
    <cellStyle name="20% – paryškinimas 5 3 2 2 3 3 2" xfId="10511" xr:uid="{11144BDD-E2B5-4647-AE47-59C9FC98BD5B}"/>
    <cellStyle name="20% – paryškinimas 5 3 2 2 3 3 2 2" xfId="24191" xr:uid="{F46E1FDB-9E06-41D4-BA50-2285F7C7B2DC}"/>
    <cellStyle name="20% – paryškinimas 5 3 2 2 3 3 3" xfId="17351" xr:uid="{6650B5AA-4E8C-4279-965F-62AE6A2FF511}"/>
    <cellStyle name="20% – paryškinimas 5 3 2 2 3 4" xfId="6407" xr:uid="{51F3A24F-1CB6-4F92-905A-DEDBCEEA1EAA}"/>
    <cellStyle name="20% – paryškinimas 5 3 2 2 3 4 2" xfId="13247" xr:uid="{E26581F2-B8D1-4E56-B810-D1559FC6414D}"/>
    <cellStyle name="20% – paryškinimas 5 3 2 2 3 4 2 2" xfId="26927" xr:uid="{60289F93-65E5-452F-A244-4D1EBC9EFC5A}"/>
    <cellStyle name="20% – paryškinimas 5 3 2 2 3 4 3" xfId="20087" xr:uid="{D86C5DA8-9A56-42FF-8450-8FCE930837E8}"/>
    <cellStyle name="20% – paryškinimas 5 3 2 2 3 5" xfId="7775" xr:uid="{FEB3AC50-C7BE-4AD1-BAF0-63C28D607C2A}"/>
    <cellStyle name="20% – paryškinimas 5 3 2 2 3 5 2" xfId="21455" xr:uid="{512D053C-6A54-4216-9C73-74251EEA2059}"/>
    <cellStyle name="20% – paryškinimas 5 3 2 2 3 6" xfId="14615" xr:uid="{877C72B3-C738-4547-8F1F-0C0B7208B945}"/>
    <cellStyle name="20% – paryškinimas 5 3 2 2 4" xfId="1619" xr:uid="{D785D9E5-0462-4878-9CD3-E7A1A04C0BD7}"/>
    <cellStyle name="20% – paryškinimas 5 3 2 2 4 2" xfId="4355" xr:uid="{B468BBD2-F4D0-45F0-911C-23F5BFA754F0}"/>
    <cellStyle name="20% – paryškinimas 5 3 2 2 4 2 2" xfId="11195" xr:uid="{205DBA2A-CCA1-4B12-940D-1161586BAFA8}"/>
    <cellStyle name="20% – paryškinimas 5 3 2 2 4 2 2 2" xfId="24875" xr:uid="{09D82211-04E7-4254-8971-8D0CE040DE45}"/>
    <cellStyle name="20% – paryškinimas 5 3 2 2 4 2 3" xfId="18035" xr:uid="{54A1E4EB-5FF3-441A-9447-BDAFA4BC2F99}"/>
    <cellStyle name="20% – paryškinimas 5 3 2 2 4 3" xfId="8459" xr:uid="{284617B8-06D9-4780-BF9C-24DEF2E89AE1}"/>
    <cellStyle name="20% – paryškinimas 5 3 2 2 4 3 2" xfId="22139" xr:uid="{70CF2B07-C577-4C7D-9EEA-4D11165D0997}"/>
    <cellStyle name="20% – paryškinimas 5 3 2 2 4 4" xfId="15299" xr:uid="{25345169-1429-4CC0-87D2-B9A0F17D39E2}"/>
    <cellStyle name="20% – paryškinimas 5 3 2 2 5" xfId="2987" xr:uid="{69972B4C-BE58-41D1-8DC3-B1BD79AC623B}"/>
    <cellStyle name="20% – paryškinimas 5 3 2 2 5 2" xfId="9827" xr:uid="{EFDA05AA-9E03-478B-8047-CD6C849CD299}"/>
    <cellStyle name="20% – paryškinimas 5 3 2 2 5 2 2" xfId="23507" xr:uid="{60960717-D071-45E5-BA03-945F9BF70A8F}"/>
    <cellStyle name="20% – paryškinimas 5 3 2 2 5 3" xfId="16667" xr:uid="{B9175BDE-1319-4E9A-8172-360919C3B56E}"/>
    <cellStyle name="20% – paryškinimas 5 3 2 2 6" xfId="5723" xr:uid="{19F31D05-CD3C-47D6-A525-B7AA1AE661A6}"/>
    <cellStyle name="20% – paryškinimas 5 3 2 2 6 2" xfId="12563" xr:uid="{C12ED258-F2E0-403C-8FC7-10BC05F4CA2E}"/>
    <cellStyle name="20% – paryškinimas 5 3 2 2 6 2 2" xfId="26243" xr:uid="{06989B5D-6C81-4BFC-B1FA-36E0D6F66A9C}"/>
    <cellStyle name="20% – paryškinimas 5 3 2 2 6 3" xfId="19403" xr:uid="{897A5AED-AF51-4846-9E17-F9B0AD1AD303}"/>
    <cellStyle name="20% – paryškinimas 5 3 2 2 7" xfId="7091" xr:uid="{D88FFE55-469F-48DC-82B5-5FE70BD11056}"/>
    <cellStyle name="20% – paryškinimas 5 3 2 2 7 2" xfId="20771" xr:uid="{7107A5D9-966A-4EE7-945B-CD019F0583A2}"/>
    <cellStyle name="20% – paryškinimas 5 3 2 2 8" xfId="13931" xr:uid="{8004EA8B-A9A2-4C6C-92AE-D0E6FDA0BB6A}"/>
    <cellStyle name="20% – paryškinimas 5 3 2 3" xfId="478" xr:uid="{66CE7E61-5A0C-4CDF-B65B-EF3BDAC2A38F}"/>
    <cellStyle name="20% – paryškinimas 5 3 2 3 2" xfId="1163" xr:uid="{1A13C24F-1AB0-46AB-AAA9-9E8B90A3BBD5}"/>
    <cellStyle name="20% – paryškinimas 5 3 2 3 2 2" xfId="2531" xr:uid="{1D4DB37A-D952-4394-808D-1D9F20EFC5C3}"/>
    <cellStyle name="20% – paryškinimas 5 3 2 3 2 2 2" xfId="5267" xr:uid="{31D0A661-01E7-40F8-AB37-441EF485DAAD}"/>
    <cellStyle name="20% – paryškinimas 5 3 2 3 2 2 2 2" xfId="12107" xr:uid="{9E8E2B90-4549-4290-B559-C535344021B4}"/>
    <cellStyle name="20% – paryškinimas 5 3 2 3 2 2 2 2 2" xfId="25787" xr:uid="{714AB1E2-DE06-4635-ACFB-4AA28EB6C983}"/>
    <cellStyle name="20% – paryškinimas 5 3 2 3 2 2 2 3" xfId="18947" xr:uid="{E93BB59D-F2A3-42C5-9912-ECDC2ACFE9DB}"/>
    <cellStyle name="20% – paryškinimas 5 3 2 3 2 2 3" xfId="9371" xr:uid="{3940DC82-DB97-4137-AA7C-ABE006545C2F}"/>
    <cellStyle name="20% – paryškinimas 5 3 2 3 2 2 3 2" xfId="23051" xr:uid="{7519A175-27C8-4AE1-9F5E-107DB85AE88F}"/>
    <cellStyle name="20% – paryškinimas 5 3 2 3 2 2 4" xfId="16211" xr:uid="{114F0C54-5A6D-4952-B637-85CC47BCE2CD}"/>
    <cellStyle name="20% – paryškinimas 5 3 2 3 2 3" xfId="3899" xr:uid="{6A5C4FFB-7AA2-4628-B750-8AD531CBED24}"/>
    <cellStyle name="20% – paryškinimas 5 3 2 3 2 3 2" xfId="10739" xr:uid="{B87BAC30-0D20-41C6-BB44-B91801DD1650}"/>
    <cellStyle name="20% – paryškinimas 5 3 2 3 2 3 2 2" xfId="24419" xr:uid="{029B86F6-1F60-45E2-976E-6EBAD57433D2}"/>
    <cellStyle name="20% – paryškinimas 5 3 2 3 2 3 3" xfId="17579" xr:uid="{37130812-62CE-4BBA-9463-2E7686C17CD2}"/>
    <cellStyle name="20% – paryškinimas 5 3 2 3 2 4" xfId="6635" xr:uid="{3ACD3177-F3AD-4108-8437-E395FDF0F53A}"/>
    <cellStyle name="20% – paryškinimas 5 3 2 3 2 4 2" xfId="13475" xr:uid="{B627BB22-EB88-416D-91BD-D9868311398F}"/>
    <cellStyle name="20% – paryškinimas 5 3 2 3 2 4 2 2" xfId="27155" xr:uid="{2C8BA7EA-DC2C-424F-BB65-E6E9D5C1E0E0}"/>
    <cellStyle name="20% – paryškinimas 5 3 2 3 2 4 3" xfId="20315" xr:uid="{B5F9805A-6675-4A66-83E2-BBFCEDF5DC48}"/>
    <cellStyle name="20% – paryškinimas 5 3 2 3 2 5" xfId="8003" xr:uid="{4669DAB4-D07D-48B5-92AC-002A3EAEC175}"/>
    <cellStyle name="20% – paryškinimas 5 3 2 3 2 5 2" xfId="21683" xr:uid="{C3828D73-E809-488F-AEF9-46084CE1FD40}"/>
    <cellStyle name="20% – paryškinimas 5 3 2 3 2 6" xfId="14843" xr:uid="{D89FCAD5-4E64-40E8-BE4F-819A3D5C55E6}"/>
    <cellStyle name="20% – paryškinimas 5 3 2 3 3" xfId="1847" xr:uid="{870E04F8-98AF-45D8-A52D-ED8F7803E0D2}"/>
    <cellStyle name="20% – paryškinimas 5 3 2 3 3 2" xfId="4583" xr:uid="{EC6697BE-71E2-4AFD-B64C-50068F268E6E}"/>
    <cellStyle name="20% – paryškinimas 5 3 2 3 3 2 2" xfId="11423" xr:uid="{0A1FFBC3-7BAE-4954-9C69-D47EF5EDC151}"/>
    <cellStyle name="20% – paryškinimas 5 3 2 3 3 2 2 2" xfId="25103" xr:uid="{DAF66503-25C5-4BAD-BF5D-2480F7225D26}"/>
    <cellStyle name="20% – paryškinimas 5 3 2 3 3 2 3" xfId="18263" xr:uid="{9087749E-8587-4F53-BDFF-B87B7FB8A34B}"/>
    <cellStyle name="20% – paryškinimas 5 3 2 3 3 3" xfId="8687" xr:uid="{D8C7C978-B57A-410E-944E-DEC93B8EFBF4}"/>
    <cellStyle name="20% – paryškinimas 5 3 2 3 3 3 2" xfId="22367" xr:uid="{6EEEFC2C-05B6-4ED9-ABB5-E7EDC3CEFFBD}"/>
    <cellStyle name="20% – paryškinimas 5 3 2 3 3 4" xfId="15527" xr:uid="{30E66AFB-FA73-4B20-933C-39C5425CAEF0}"/>
    <cellStyle name="20% – paryškinimas 5 3 2 3 4" xfId="3215" xr:uid="{1F2C79F3-6581-48EE-9050-E68093887428}"/>
    <cellStyle name="20% – paryškinimas 5 3 2 3 4 2" xfId="10055" xr:uid="{CB28EE39-0A27-4A0E-81FA-9D4B86C5265D}"/>
    <cellStyle name="20% – paryškinimas 5 3 2 3 4 2 2" xfId="23735" xr:uid="{B1C22C14-8A86-4D71-BB53-FDFDF5D9B6DA}"/>
    <cellStyle name="20% – paryškinimas 5 3 2 3 4 3" xfId="16895" xr:uid="{934FEACA-CED7-4902-BBAA-724492F5EB92}"/>
    <cellStyle name="20% – paryškinimas 5 3 2 3 5" xfId="5951" xr:uid="{990481BB-3416-44E8-9D69-1153C125DB5E}"/>
    <cellStyle name="20% – paryškinimas 5 3 2 3 5 2" xfId="12791" xr:uid="{73593402-F8AF-46E6-AA67-F6F96E978A74}"/>
    <cellStyle name="20% – paryškinimas 5 3 2 3 5 2 2" xfId="26471" xr:uid="{7D2F81DA-0E8F-4FC6-980D-0437B2079AE6}"/>
    <cellStyle name="20% – paryškinimas 5 3 2 3 5 3" xfId="19631" xr:uid="{1BD578C0-AED7-4B21-9292-667A97A15323}"/>
    <cellStyle name="20% – paryškinimas 5 3 2 3 6" xfId="7319" xr:uid="{B79E64FB-7F27-42D8-A70D-01D19B844C66}"/>
    <cellStyle name="20% – paryškinimas 5 3 2 3 6 2" xfId="20999" xr:uid="{4A10E106-C0F2-41FC-B36E-BABF6C40997E}"/>
    <cellStyle name="20% – paryškinimas 5 3 2 3 7" xfId="14159" xr:uid="{245C3108-5B50-4475-A110-FD14E8E72C18}"/>
    <cellStyle name="20% – paryškinimas 5 3 2 4" xfId="821" xr:uid="{3A4D3CA1-5BF3-4A4C-9AA0-8DC64D8C7068}"/>
    <cellStyle name="20% – paryškinimas 5 3 2 4 2" xfId="2189" xr:uid="{6344D5BE-F2D3-4021-822C-1399C1F8BD9C}"/>
    <cellStyle name="20% – paryškinimas 5 3 2 4 2 2" xfId="4925" xr:uid="{B7180E05-8FAD-48A0-9636-439FAE9ED563}"/>
    <cellStyle name="20% – paryškinimas 5 3 2 4 2 2 2" xfId="11765" xr:uid="{46F03E8E-CDA1-445C-A440-0E564DE123C0}"/>
    <cellStyle name="20% – paryškinimas 5 3 2 4 2 2 2 2" xfId="25445" xr:uid="{CDBE8585-1234-4AFC-8297-878BA9030B64}"/>
    <cellStyle name="20% – paryškinimas 5 3 2 4 2 2 3" xfId="18605" xr:uid="{AE62DED8-D9E9-492B-8261-CC4A96D05404}"/>
    <cellStyle name="20% – paryškinimas 5 3 2 4 2 3" xfId="9029" xr:uid="{16D932A5-0EBA-4FCE-81DB-283BCD0BC75A}"/>
    <cellStyle name="20% – paryškinimas 5 3 2 4 2 3 2" xfId="22709" xr:uid="{E45A3AD6-6513-4527-BA04-D35BBFED471B}"/>
    <cellStyle name="20% – paryškinimas 5 3 2 4 2 4" xfId="15869" xr:uid="{2CD50FFD-6667-4CA2-AA03-B18E60EDBA0F}"/>
    <cellStyle name="20% – paryškinimas 5 3 2 4 3" xfId="3557" xr:uid="{2493AF20-47A3-43A7-869D-DA758245315C}"/>
    <cellStyle name="20% – paryškinimas 5 3 2 4 3 2" xfId="10397" xr:uid="{CB9A0839-64A4-4947-8D01-D0D0083317CD}"/>
    <cellStyle name="20% – paryškinimas 5 3 2 4 3 2 2" xfId="24077" xr:uid="{ADA4EE7F-D122-46BE-B992-7AFF010BF4E2}"/>
    <cellStyle name="20% – paryškinimas 5 3 2 4 3 3" xfId="17237" xr:uid="{7092DF28-39D2-4FB8-9F98-B0238BEC4C21}"/>
    <cellStyle name="20% – paryškinimas 5 3 2 4 4" xfId="6293" xr:uid="{CC5C504C-02D2-45D6-A573-A520315B44F2}"/>
    <cellStyle name="20% – paryškinimas 5 3 2 4 4 2" xfId="13133" xr:uid="{C6081656-657E-4552-9B01-3F7D433EC5C2}"/>
    <cellStyle name="20% – paryškinimas 5 3 2 4 4 2 2" xfId="26813" xr:uid="{9D628C11-1B94-4EE3-AB4A-11C68C8DE786}"/>
    <cellStyle name="20% – paryškinimas 5 3 2 4 4 3" xfId="19973" xr:uid="{C212FE33-8DDF-43BF-B104-795173172486}"/>
    <cellStyle name="20% – paryškinimas 5 3 2 4 5" xfId="7661" xr:uid="{E0997D16-42CA-48C7-8853-65DABF554620}"/>
    <cellStyle name="20% – paryškinimas 5 3 2 4 5 2" xfId="21341" xr:uid="{DD877EA1-0124-4E4D-82F9-4DE3ED234882}"/>
    <cellStyle name="20% – paryškinimas 5 3 2 4 6" xfId="14501" xr:uid="{CA0A1F86-5398-48A9-8E30-6F8E2AAB0442}"/>
    <cellStyle name="20% – paryškinimas 5 3 2 5" xfId="1505" xr:uid="{D521E37D-8016-4B44-9D7C-4EF22DAE31EB}"/>
    <cellStyle name="20% – paryškinimas 5 3 2 5 2" xfId="4241" xr:uid="{3133137C-9FCB-4458-A9AD-1B4DD68EC9A1}"/>
    <cellStyle name="20% – paryškinimas 5 3 2 5 2 2" xfId="11081" xr:uid="{57B3AF79-E83A-4489-81B0-6A1B8FCA9CE4}"/>
    <cellStyle name="20% – paryškinimas 5 3 2 5 2 2 2" xfId="24761" xr:uid="{BC5E8EDC-BBD7-497B-B421-3ED67D84BB2E}"/>
    <cellStyle name="20% – paryškinimas 5 3 2 5 2 3" xfId="17921" xr:uid="{9E05F456-6D8A-449F-A866-48D1CA497038}"/>
    <cellStyle name="20% – paryškinimas 5 3 2 5 3" xfId="8345" xr:uid="{9AE85886-4700-4689-9BC8-22F9A60B1C3A}"/>
    <cellStyle name="20% – paryškinimas 5 3 2 5 3 2" xfId="22025" xr:uid="{4564AA96-14E4-4B4E-9398-2AE51AC8D2C0}"/>
    <cellStyle name="20% – paryškinimas 5 3 2 5 4" xfId="15185" xr:uid="{752A56D3-A0BC-4736-8C84-46FF1C64DEA2}"/>
    <cellStyle name="20% – paryškinimas 5 3 2 6" xfId="2873" xr:uid="{5BB5D24B-7539-4CD8-AA05-AA1081F8A240}"/>
    <cellStyle name="20% – paryškinimas 5 3 2 6 2" xfId="9713" xr:uid="{8617287E-F85E-4BD9-9BC1-0E6F38EA31BA}"/>
    <cellStyle name="20% – paryškinimas 5 3 2 6 2 2" xfId="23393" xr:uid="{784B9115-7FA9-406E-9658-12082A9802BF}"/>
    <cellStyle name="20% – paryškinimas 5 3 2 6 3" xfId="16553" xr:uid="{FCE5FC56-BE55-4099-8C97-DCEF2F944B77}"/>
    <cellStyle name="20% – paryškinimas 5 3 2 7" xfId="5609" xr:uid="{7086E7A0-5490-446B-BE24-A14675DEC36D}"/>
    <cellStyle name="20% – paryškinimas 5 3 2 7 2" xfId="12449" xr:uid="{E18CA3AF-6198-4C3A-8178-6BD4689EDA3C}"/>
    <cellStyle name="20% – paryškinimas 5 3 2 7 2 2" xfId="26129" xr:uid="{58768848-F03C-4FF2-90CE-A4919284FE11}"/>
    <cellStyle name="20% – paryškinimas 5 3 2 7 3" xfId="19289" xr:uid="{81D331D7-0CDA-46D0-9387-D59B2B2B5192}"/>
    <cellStyle name="20% – paryškinimas 5 3 2 8" xfId="6977" xr:uid="{C043250B-8875-4C27-B2B9-C7AC88EA487E}"/>
    <cellStyle name="20% – paryškinimas 5 3 2 8 2" xfId="20657" xr:uid="{565E404F-AD8D-4E38-A42C-7DEA0E04ECD8}"/>
    <cellStyle name="20% – paryškinimas 5 3 2 9" xfId="13817" xr:uid="{38AF1357-FBAB-4E4A-9847-78B68597F356}"/>
    <cellStyle name="20% – paryškinimas 5 3 3" xfId="191" xr:uid="{FFBEF547-6B4B-4DFA-86F8-E26A97D8CE1E}"/>
    <cellStyle name="20% – paryškinimas 5 3 3 2" xfId="535" xr:uid="{8EA2D768-0CF1-41DA-86B9-5916DAADB544}"/>
    <cellStyle name="20% – paryškinimas 5 3 3 2 2" xfId="1220" xr:uid="{A112A95B-2BE1-4680-BB7E-C401A422109C}"/>
    <cellStyle name="20% – paryškinimas 5 3 3 2 2 2" xfId="2588" xr:uid="{BD43C1BC-6AE6-40D3-90F9-5E17323A5065}"/>
    <cellStyle name="20% – paryškinimas 5 3 3 2 2 2 2" xfId="5324" xr:uid="{A9C3A3E5-DA6C-4F27-8ED3-D249CCC6AC40}"/>
    <cellStyle name="20% – paryškinimas 5 3 3 2 2 2 2 2" xfId="12164" xr:uid="{E2EB36CC-2E05-4B29-BA51-D9F40F11EAD9}"/>
    <cellStyle name="20% – paryškinimas 5 3 3 2 2 2 2 2 2" xfId="25844" xr:uid="{B1513C4A-659E-4689-AA12-B7FFBD3A8352}"/>
    <cellStyle name="20% – paryškinimas 5 3 3 2 2 2 2 3" xfId="19004" xr:uid="{C13C74E4-7687-461A-A906-CD1895397ED2}"/>
    <cellStyle name="20% – paryškinimas 5 3 3 2 2 2 3" xfId="9428" xr:uid="{012DA8FB-A835-4701-A945-76230BCC29AE}"/>
    <cellStyle name="20% – paryškinimas 5 3 3 2 2 2 3 2" xfId="23108" xr:uid="{37927C87-9AF8-4D71-A4AA-74D745B69A0A}"/>
    <cellStyle name="20% – paryškinimas 5 3 3 2 2 2 4" xfId="16268" xr:uid="{4C5B2014-246C-4973-95A2-DB5FED31F38F}"/>
    <cellStyle name="20% – paryškinimas 5 3 3 2 2 3" xfId="3956" xr:uid="{5F9393E1-DA06-4403-B162-5C6BFE730BBF}"/>
    <cellStyle name="20% – paryškinimas 5 3 3 2 2 3 2" xfId="10796" xr:uid="{BB0A55F8-48D0-486B-8761-A8B601C20FE7}"/>
    <cellStyle name="20% – paryškinimas 5 3 3 2 2 3 2 2" xfId="24476" xr:uid="{F71D90BD-2593-4615-90ED-275ECAEDABE4}"/>
    <cellStyle name="20% – paryškinimas 5 3 3 2 2 3 3" xfId="17636" xr:uid="{836E9455-6436-4D8F-A71D-C106B8C0D810}"/>
    <cellStyle name="20% – paryškinimas 5 3 3 2 2 4" xfId="6692" xr:uid="{AA080B6F-9CED-4B4C-B575-E9460ABD471A}"/>
    <cellStyle name="20% – paryškinimas 5 3 3 2 2 4 2" xfId="13532" xr:uid="{35A8B97E-1624-4A89-A9F1-5649BF7FDDEB}"/>
    <cellStyle name="20% – paryškinimas 5 3 3 2 2 4 2 2" xfId="27212" xr:uid="{C5DCC44D-0F6C-4E71-B5E8-2C8755EB2201}"/>
    <cellStyle name="20% – paryškinimas 5 3 3 2 2 4 3" xfId="20372" xr:uid="{2E2E8987-F0CB-4C61-90C3-4D8E59127237}"/>
    <cellStyle name="20% – paryškinimas 5 3 3 2 2 5" xfId="8060" xr:uid="{ED9F4B4A-D57C-4439-A831-EE777E9876B8}"/>
    <cellStyle name="20% – paryškinimas 5 3 3 2 2 5 2" xfId="21740" xr:uid="{636C6BD8-332D-4818-AAF0-E08D3F34BBB6}"/>
    <cellStyle name="20% – paryškinimas 5 3 3 2 2 6" xfId="14900" xr:uid="{468687C2-DA67-4D01-A3D0-B62747DA63D9}"/>
    <cellStyle name="20% – paryškinimas 5 3 3 2 3" xfId="1904" xr:uid="{4776CC7A-EB4B-4210-8D09-D173642F8E16}"/>
    <cellStyle name="20% – paryškinimas 5 3 3 2 3 2" xfId="4640" xr:uid="{927D93CE-749F-4EF3-A490-6F3C1779BC27}"/>
    <cellStyle name="20% – paryškinimas 5 3 3 2 3 2 2" xfId="11480" xr:uid="{077668D3-CB9B-4C92-83FB-0EF62D891A7A}"/>
    <cellStyle name="20% – paryškinimas 5 3 3 2 3 2 2 2" xfId="25160" xr:uid="{6E49C4E2-3533-422A-9298-E4EE964C445A}"/>
    <cellStyle name="20% – paryškinimas 5 3 3 2 3 2 3" xfId="18320" xr:uid="{A0E8258F-73CB-4180-8F27-5D220304C903}"/>
    <cellStyle name="20% – paryškinimas 5 3 3 2 3 3" xfId="8744" xr:uid="{2BEA11A5-36C1-4F04-BD4F-8146CB7CFC74}"/>
    <cellStyle name="20% – paryškinimas 5 3 3 2 3 3 2" xfId="22424" xr:uid="{3EB99C86-23B1-472B-A185-582C01299407}"/>
    <cellStyle name="20% – paryškinimas 5 3 3 2 3 4" xfId="15584" xr:uid="{AEA95368-0F72-4149-AE2A-E27DBD51DFD4}"/>
    <cellStyle name="20% – paryškinimas 5 3 3 2 4" xfId="3272" xr:uid="{5B669D4E-DBF9-419E-BE9D-FCB43D567FDD}"/>
    <cellStyle name="20% – paryškinimas 5 3 3 2 4 2" xfId="10112" xr:uid="{7A473DD6-F877-4DCD-AE87-B1F65A7C879A}"/>
    <cellStyle name="20% – paryškinimas 5 3 3 2 4 2 2" xfId="23792" xr:uid="{610A16A3-C115-43DD-93CB-88BFEAC94B87}"/>
    <cellStyle name="20% – paryškinimas 5 3 3 2 4 3" xfId="16952" xr:uid="{951D586A-6431-42DD-A6A1-FE2B52E5560E}"/>
    <cellStyle name="20% – paryškinimas 5 3 3 2 5" xfId="6008" xr:uid="{D0D97985-2BA7-46C5-B489-5BA61332D063}"/>
    <cellStyle name="20% – paryškinimas 5 3 3 2 5 2" xfId="12848" xr:uid="{0B41B9C8-E176-4F74-AE22-2DA5880AF882}"/>
    <cellStyle name="20% – paryškinimas 5 3 3 2 5 2 2" xfId="26528" xr:uid="{59C43268-2F56-48C7-8E4A-E88D9E0A5EF8}"/>
    <cellStyle name="20% – paryškinimas 5 3 3 2 5 3" xfId="19688" xr:uid="{68479C1C-4192-42FB-9E76-C08202CCE9CA}"/>
    <cellStyle name="20% – paryškinimas 5 3 3 2 6" xfId="7376" xr:uid="{13FD1680-52B2-4842-ADD9-7AD04D7AAD5A}"/>
    <cellStyle name="20% – paryškinimas 5 3 3 2 6 2" xfId="21056" xr:uid="{0C8791FA-4AFA-43ED-A581-C0345DFC0D81}"/>
    <cellStyle name="20% – paryškinimas 5 3 3 2 7" xfId="14216" xr:uid="{BF21A502-32A2-47F1-A4FB-F984D7A743A8}"/>
    <cellStyle name="20% – paryškinimas 5 3 3 3" xfId="878" xr:uid="{BE238FA4-C989-49C8-9225-2C0738DF3600}"/>
    <cellStyle name="20% – paryškinimas 5 3 3 3 2" xfId="2246" xr:uid="{9584906A-47AB-40A3-BD17-6034D572A10B}"/>
    <cellStyle name="20% – paryškinimas 5 3 3 3 2 2" xfId="4982" xr:uid="{67FCEF31-BE97-4D1E-BCD4-2A8DA43A80F3}"/>
    <cellStyle name="20% – paryškinimas 5 3 3 3 2 2 2" xfId="11822" xr:uid="{4E7DCC9E-F471-4844-B104-60690F15408E}"/>
    <cellStyle name="20% – paryškinimas 5 3 3 3 2 2 2 2" xfId="25502" xr:uid="{2CF2984B-4A8B-4DD6-BB00-01199FCE6DFE}"/>
    <cellStyle name="20% – paryškinimas 5 3 3 3 2 2 3" xfId="18662" xr:uid="{8615E842-CDD9-45BD-B51E-153B0D0DC13F}"/>
    <cellStyle name="20% – paryškinimas 5 3 3 3 2 3" xfId="9086" xr:uid="{7BF8746D-4427-4659-8482-D9D7CC0AF68C}"/>
    <cellStyle name="20% – paryškinimas 5 3 3 3 2 3 2" xfId="22766" xr:uid="{5071E054-7BBB-43BE-B065-6D2BC3521A30}"/>
    <cellStyle name="20% – paryškinimas 5 3 3 3 2 4" xfId="15926" xr:uid="{622380B1-8B0D-4FB4-825C-82D632B9AE67}"/>
    <cellStyle name="20% – paryškinimas 5 3 3 3 3" xfId="3614" xr:uid="{01118A18-0EBA-4D7E-8E79-DD2EA11DEB41}"/>
    <cellStyle name="20% – paryškinimas 5 3 3 3 3 2" xfId="10454" xr:uid="{EFCB535C-4659-4D70-B74D-75E4756FFFEC}"/>
    <cellStyle name="20% – paryškinimas 5 3 3 3 3 2 2" xfId="24134" xr:uid="{732C1A9E-C6CB-4458-AB4A-23DFA6F3A877}"/>
    <cellStyle name="20% – paryškinimas 5 3 3 3 3 3" xfId="17294" xr:uid="{976A3C2F-8CD1-42BC-B7C7-1B8F0CC3DFED}"/>
    <cellStyle name="20% – paryškinimas 5 3 3 3 4" xfId="6350" xr:uid="{31D84FBE-4974-4FB4-9FB2-6418A41DC086}"/>
    <cellStyle name="20% – paryškinimas 5 3 3 3 4 2" xfId="13190" xr:uid="{1401DA52-710D-4ED4-B6C4-D5E4CEE79A8F}"/>
    <cellStyle name="20% – paryškinimas 5 3 3 3 4 2 2" xfId="26870" xr:uid="{DDAB9C3E-C758-41CC-9281-A1FA593D6776}"/>
    <cellStyle name="20% – paryškinimas 5 3 3 3 4 3" xfId="20030" xr:uid="{08901851-8BB2-4547-8F63-8264551B30E9}"/>
    <cellStyle name="20% – paryškinimas 5 3 3 3 5" xfId="7718" xr:uid="{3E30A0E0-39EE-4F87-9EBB-599097F01FEA}"/>
    <cellStyle name="20% – paryškinimas 5 3 3 3 5 2" xfId="21398" xr:uid="{F137CE32-7EBB-4436-A338-1FFE8BA619A7}"/>
    <cellStyle name="20% – paryškinimas 5 3 3 3 6" xfId="14558" xr:uid="{B6441F33-A082-4D30-BA10-A95EE470AFC9}"/>
    <cellStyle name="20% – paryškinimas 5 3 3 4" xfId="1562" xr:uid="{90350554-6833-4B31-A4A1-9749D6646B21}"/>
    <cellStyle name="20% – paryškinimas 5 3 3 4 2" xfId="4298" xr:uid="{9A753DE7-B865-438E-85B9-B4129D6FA4D0}"/>
    <cellStyle name="20% – paryškinimas 5 3 3 4 2 2" xfId="11138" xr:uid="{B3601C3A-DFB9-468B-B8D0-118B53587A95}"/>
    <cellStyle name="20% – paryškinimas 5 3 3 4 2 2 2" xfId="24818" xr:uid="{A902AA89-E45C-46B7-970E-A87373D83266}"/>
    <cellStyle name="20% – paryškinimas 5 3 3 4 2 3" xfId="17978" xr:uid="{07BECEE1-BA6C-4AFA-8683-1F9D9697C77A}"/>
    <cellStyle name="20% – paryškinimas 5 3 3 4 3" xfId="8402" xr:uid="{042131FA-DE62-47C5-99CB-CD97596456B0}"/>
    <cellStyle name="20% – paryškinimas 5 3 3 4 3 2" xfId="22082" xr:uid="{F10C4FB2-262A-454B-A410-55F397AAFF57}"/>
    <cellStyle name="20% – paryškinimas 5 3 3 4 4" xfId="15242" xr:uid="{C41A41CD-A786-4E60-BE8B-2DC8031A2155}"/>
    <cellStyle name="20% – paryškinimas 5 3 3 5" xfId="2930" xr:uid="{6BC89ED7-5E64-463A-803B-3C54511D7FC1}"/>
    <cellStyle name="20% – paryškinimas 5 3 3 5 2" xfId="9770" xr:uid="{8F86EEF6-6D03-48E0-BB73-6683F25DA260}"/>
    <cellStyle name="20% – paryškinimas 5 3 3 5 2 2" xfId="23450" xr:uid="{6CD06934-114B-46BB-8F78-F3E1455420EC}"/>
    <cellStyle name="20% – paryškinimas 5 3 3 5 3" xfId="16610" xr:uid="{B7C59119-AD55-425B-86F0-37501CD5C478}"/>
    <cellStyle name="20% – paryškinimas 5 3 3 6" xfId="5666" xr:uid="{A4870240-4114-4C6A-BB17-9FDED07ABE98}"/>
    <cellStyle name="20% – paryškinimas 5 3 3 6 2" xfId="12506" xr:uid="{5791AD00-D72E-4F33-914C-586C2EA1D3B6}"/>
    <cellStyle name="20% – paryškinimas 5 3 3 6 2 2" xfId="26186" xr:uid="{7A2D8EC6-A14C-4B4B-B648-6111A1C97E7A}"/>
    <cellStyle name="20% – paryškinimas 5 3 3 6 3" xfId="19346" xr:uid="{36600A13-1AF6-4CA6-9998-ECABEA79E2E0}"/>
    <cellStyle name="20% – paryškinimas 5 3 3 7" xfId="7034" xr:uid="{5F59EB6C-1FEF-47C7-A501-DE455FF8584F}"/>
    <cellStyle name="20% – paryškinimas 5 3 3 7 2" xfId="20714" xr:uid="{8C5AA036-EC75-490E-8E6B-EDF476C47EB4}"/>
    <cellStyle name="20% – paryškinimas 5 3 3 8" xfId="13874" xr:uid="{D9AE4E86-55CF-4955-9B53-2D198793E7DB}"/>
    <cellStyle name="20% – paryškinimas 5 3 4" xfId="306" xr:uid="{20150F22-3C45-4261-9FCC-375A51B386D2}"/>
    <cellStyle name="20% – paryškinimas 5 3 4 2" xfId="649" xr:uid="{8158D2A3-DA60-43B1-B0EA-F17482E00302}"/>
    <cellStyle name="20% – paryškinimas 5 3 4 2 2" xfId="1334" xr:uid="{3634D68A-5905-4B62-A9E3-7F5BF48322AC}"/>
    <cellStyle name="20% – paryškinimas 5 3 4 2 2 2" xfId="2702" xr:uid="{842A68CF-292C-4D77-BE48-00160D369DB2}"/>
    <cellStyle name="20% – paryškinimas 5 3 4 2 2 2 2" xfId="5438" xr:uid="{4736553A-D927-48E9-B89A-C9DC2533BA0B}"/>
    <cellStyle name="20% – paryškinimas 5 3 4 2 2 2 2 2" xfId="12278" xr:uid="{853F8CD4-CE0A-4A90-8EAA-C2BFA52BD048}"/>
    <cellStyle name="20% – paryškinimas 5 3 4 2 2 2 2 2 2" xfId="25958" xr:uid="{BACFD46A-B793-47B3-8E85-3CA260EB2A54}"/>
    <cellStyle name="20% – paryškinimas 5 3 4 2 2 2 2 3" xfId="19118" xr:uid="{EF134869-39D2-4F16-B407-50C54E4B1D11}"/>
    <cellStyle name="20% – paryškinimas 5 3 4 2 2 2 3" xfId="9542" xr:uid="{DE6A586F-9A7F-4E2B-97AF-4E9BB6F35697}"/>
    <cellStyle name="20% – paryškinimas 5 3 4 2 2 2 3 2" xfId="23222" xr:uid="{F8F61FCB-8707-4FC6-BE74-3487D6D85127}"/>
    <cellStyle name="20% – paryškinimas 5 3 4 2 2 2 4" xfId="16382" xr:uid="{45C0885F-CC33-49AE-B1F2-F07D78F7FCE8}"/>
    <cellStyle name="20% – paryškinimas 5 3 4 2 2 3" xfId="4070" xr:uid="{95F31E39-779C-4181-A53B-FCF16AC15089}"/>
    <cellStyle name="20% – paryškinimas 5 3 4 2 2 3 2" xfId="10910" xr:uid="{DBFEF777-B0B3-4411-A0AD-A875B44E08B4}"/>
    <cellStyle name="20% – paryškinimas 5 3 4 2 2 3 2 2" xfId="24590" xr:uid="{017778A5-02E8-419B-A3A8-3482A5E78577}"/>
    <cellStyle name="20% – paryškinimas 5 3 4 2 2 3 3" xfId="17750" xr:uid="{84225D7C-D0CD-4D49-AE6D-26C8773128E3}"/>
    <cellStyle name="20% – paryškinimas 5 3 4 2 2 4" xfId="6806" xr:uid="{C924D4B0-ECC1-4A5A-88DF-B9ADE42CD3E4}"/>
    <cellStyle name="20% – paryškinimas 5 3 4 2 2 4 2" xfId="13646" xr:uid="{11A2FFAA-FC3A-4E28-83C4-29B9901FF9D9}"/>
    <cellStyle name="20% – paryškinimas 5 3 4 2 2 4 2 2" xfId="27326" xr:uid="{44F66CC2-A223-4192-8471-131FBA6CF68F}"/>
    <cellStyle name="20% – paryškinimas 5 3 4 2 2 4 3" xfId="20486" xr:uid="{297E5253-97DE-4F39-98F2-41FAB14B0891}"/>
    <cellStyle name="20% – paryškinimas 5 3 4 2 2 5" xfId="8174" xr:uid="{B31B2C36-E4A5-4384-A18D-2D50E41229E0}"/>
    <cellStyle name="20% – paryškinimas 5 3 4 2 2 5 2" xfId="21854" xr:uid="{A3582623-2AB9-4474-B00F-3E9BB90C9802}"/>
    <cellStyle name="20% – paryškinimas 5 3 4 2 2 6" xfId="15014" xr:uid="{B93E9A47-A880-4DF6-8D09-0C28FB1346C6}"/>
    <cellStyle name="20% – paryškinimas 5 3 4 2 3" xfId="2018" xr:uid="{39F743D6-88C6-49DA-B27A-19783278A1F6}"/>
    <cellStyle name="20% – paryškinimas 5 3 4 2 3 2" xfId="4754" xr:uid="{553FDE4D-FCE2-4F40-B930-9135877FFD24}"/>
    <cellStyle name="20% – paryškinimas 5 3 4 2 3 2 2" xfId="11594" xr:uid="{04387721-2523-45FE-94DC-09806C47D6A3}"/>
    <cellStyle name="20% – paryškinimas 5 3 4 2 3 2 2 2" xfId="25274" xr:uid="{7F436FD4-CFB7-458B-8D93-C8CB8958C70E}"/>
    <cellStyle name="20% – paryškinimas 5 3 4 2 3 2 3" xfId="18434" xr:uid="{0287AF0F-1649-44F0-A614-14D149749353}"/>
    <cellStyle name="20% – paryškinimas 5 3 4 2 3 3" xfId="8858" xr:uid="{7B547C60-9AAD-49F2-97D9-E5C9582834C9}"/>
    <cellStyle name="20% – paryškinimas 5 3 4 2 3 3 2" xfId="22538" xr:uid="{A8FCEFB2-C16C-467C-AF26-ECDF9A7740A2}"/>
    <cellStyle name="20% – paryškinimas 5 3 4 2 3 4" xfId="15698" xr:uid="{6003C440-CE8B-45AE-88D9-4BDAC5F38BFE}"/>
    <cellStyle name="20% – paryškinimas 5 3 4 2 4" xfId="3386" xr:uid="{00083AC6-FC35-4407-A38F-08357579E633}"/>
    <cellStyle name="20% – paryškinimas 5 3 4 2 4 2" xfId="10226" xr:uid="{CA71706B-B683-4DBF-B0AE-C51758786A1F}"/>
    <cellStyle name="20% – paryškinimas 5 3 4 2 4 2 2" xfId="23906" xr:uid="{D97D7D2D-D040-4186-8EF4-D4866CB31D3A}"/>
    <cellStyle name="20% – paryškinimas 5 3 4 2 4 3" xfId="17066" xr:uid="{5F41F5DF-04DD-4191-969B-5EDF3551306B}"/>
    <cellStyle name="20% – paryškinimas 5 3 4 2 5" xfId="6122" xr:uid="{1D96C881-CD55-428B-B147-EF5F45FFFF42}"/>
    <cellStyle name="20% – paryškinimas 5 3 4 2 5 2" xfId="12962" xr:uid="{B593DFB4-55DA-49C9-AA32-4E169CA0E818}"/>
    <cellStyle name="20% – paryškinimas 5 3 4 2 5 2 2" xfId="26642" xr:uid="{0C3E8FAB-8FEC-40C7-B02C-AE7C08B971C8}"/>
    <cellStyle name="20% – paryškinimas 5 3 4 2 5 3" xfId="19802" xr:uid="{E1B5AFE0-AED9-4E97-BDFB-C0364CE0C74C}"/>
    <cellStyle name="20% – paryškinimas 5 3 4 2 6" xfId="7490" xr:uid="{B4017ACE-E7BB-46BF-BDF4-E4F12207338D}"/>
    <cellStyle name="20% – paryškinimas 5 3 4 2 6 2" xfId="21170" xr:uid="{15648AB4-015F-4F5F-9654-EFFF2F4CB03F}"/>
    <cellStyle name="20% – paryškinimas 5 3 4 2 7" xfId="14330" xr:uid="{7439F659-8F55-4C01-9F6D-6E93F0E119A3}"/>
    <cellStyle name="20% – paryškinimas 5 3 4 3" xfId="992" xr:uid="{AEB0A92F-DD64-461D-A819-A63540AB4F18}"/>
    <cellStyle name="20% – paryškinimas 5 3 4 3 2" xfId="2360" xr:uid="{A24ABAC3-8006-462E-8D92-4126C447CD35}"/>
    <cellStyle name="20% – paryškinimas 5 3 4 3 2 2" xfId="5096" xr:uid="{1CDB0C3F-5494-4691-8452-847C2ABD5F32}"/>
    <cellStyle name="20% – paryškinimas 5 3 4 3 2 2 2" xfId="11936" xr:uid="{CCC12DDB-4AA6-4FB8-843F-CF102B83DDB5}"/>
    <cellStyle name="20% – paryškinimas 5 3 4 3 2 2 2 2" xfId="25616" xr:uid="{C69EEA70-3339-4805-A386-666956C82ADA}"/>
    <cellStyle name="20% – paryškinimas 5 3 4 3 2 2 3" xfId="18776" xr:uid="{5CB3EA04-EEB1-4F64-BA55-E8B2CE49035B}"/>
    <cellStyle name="20% – paryškinimas 5 3 4 3 2 3" xfId="9200" xr:uid="{ED648A2B-4124-41A4-82EE-C88FD2D707BC}"/>
    <cellStyle name="20% – paryškinimas 5 3 4 3 2 3 2" xfId="22880" xr:uid="{3808D986-12CC-4858-A0B9-C1746B833D1F}"/>
    <cellStyle name="20% – paryškinimas 5 3 4 3 2 4" xfId="16040" xr:uid="{F483339C-84E4-4C6F-85F9-DEC2AF75DF2C}"/>
    <cellStyle name="20% – paryškinimas 5 3 4 3 3" xfId="3728" xr:uid="{F710FD4B-AC5C-4B49-B37B-EB8F33940437}"/>
    <cellStyle name="20% – paryškinimas 5 3 4 3 3 2" xfId="10568" xr:uid="{599988E6-F559-497C-9FE5-C7A5A3C59080}"/>
    <cellStyle name="20% – paryškinimas 5 3 4 3 3 2 2" xfId="24248" xr:uid="{E090836A-BE49-4143-AC65-4CF0054DDC59}"/>
    <cellStyle name="20% – paryškinimas 5 3 4 3 3 3" xfId="17408" xr:uid="{76FA2EB5-1C1E-444E-9499-75DF23D19F21}"/>
    <cellStyle name="20% – paryškinimas 5 3 4 3 4" xfId="6464" xr:uid="{C7D4E43B-AF37-46ED-9080-6DA3142A7717}"/>
    <cellStyle name="20% – paryškinimas 5 3 4 3 4 2" xfId="13304" xr:uid="{70375555-F8E6-40CE-80C7-F1119D6F859E}"/>
    <cellStyle name="20% – paryškinimas 5 3 4 3 4 2 2" xfId="26984" xr:uid="{723ABFCB-B6FF-4D88-8D61-AE9C3035A76C}"/>
    <cellStyle name="20% – paryškinimas 5 3 4 3 4 3" xfId="20144" xr:uid="{245CC859-531E-4214-A4B0-E730E0FEE920}"/>
    <cellStyle name="20% – paryškinimas 5 3 4 3 5" xfId="7832" xr:uid="{F8766692-1990-4CA4-88EE-27C4CE6AD148}"/>
    <cellStyle name="20% – paryškinimas 5 3 4 3 5 2" xfId="21512" xr:uid="{F220B0B0-DB41-4445-B40B-1126301EA5FD}"/>
    <cellStyle name="20% – paryškinimas 5 3 4 3 6" xfId="14672" xr:uid="{3234208F-D434-4814-9122-8FC874DB0FEF}"/>
    <cellStyle name="20% – paryškinimas 5 3 4 4" xfId="1676" xr:uid="{03791E63-11F5-40C9-A5D8-218D9B61738D}"/>
    <cellStyle name="20% – paryškinimas 5 3 4 4 2" xfId="4412" xr:uid="{49A80212-07CA-412F-A5FC-38C40F62A773}"/>
    <cellStyle name="20% – paryškinimas 5 3 4 4 2 2" xfId="11252" xr:uid="{9109850E-00B5-4B39-BC65-EAAA3DEC010D}"/>
    <cellStyle name="20% – paryškinimas 5 3 4 4 2 2 2" xfId="24932" xr:uid="{567DAA57-7CC1-40AD-947E-587DF1147192}"/>
    <cellStyle name="20% – paryškinimas 5 3 4 4 2 3" xfId="18092" xr:uid="{5585B79D-8CFA-4A69-A2F4-8C5AD0900FDC}"/>
    <cellStyle name="20% – paryškinimas 5 3 4 4 3" xfId="8516" xr:uid="{BECDAE3D-BFED-49D6-9D0C-3D3635F02EBB}"/>
    <cellStyle name="20% – paryškinimas 5 3 4 4 3 2" xfId="22196" xr:uid="{2644C3B0-3CF2-4C99-B5A1-1ACBEF9F640B}"/>
    <cellStyle name="20% – paryškinimas 5 3 4 4 4" xfId="15356" xr:uid="{47F69845-80E3-436B-B176-7646E091A4CD}"/>
    <cellStyle name="20% – paryškinimas 5 3 4 5" xfId="3044" xr:uid="{EE708817-BC2F-42C7-8E73-8DF972FEFDEB}"/>
    <cellStyle name="20% – paryškinimas 5 3 4 5 2" xfId="9884" xr:uid="{2E6054EE-77F8-4412-9F34-BA3A3C80CE8A}"/>
    <cellStyle name="20% – paryškinimas 5 3 4 5 2 2" xfId="23564" xr:uid="{7348080D-E271-486B-BF8B-487D2E3ACA93}"/>
    <cellStyle name="20% – paryškinimas 5 3 4 5 3" xfId="16724" xr:uid="{7ACE18D9-F2B6-476F-8E41-24D08D8DB5B5}"/>
    <cellStyle name="20% – paryškinimas 5 3 4 6" xfId="5780" xr:uid="{D2230BF2-CE88-45E1-BDCD-E9E08085A940}"/>
    <cellStyle name="20% – paryškinimas 5 3 4 6 2" xfId="12620" xr:uid="{E95C97B3-C77C-410C-AE69-01E1903A420A}"/>
    <cellStyle name="20% – paryškinimas 5 3 4 6 2 2" xfId="26300" xr:uid="{E1F0B5A0-8464-48CC-B276-7FF29C21E54B}"/>
    <cellStyle name="20% – paryškinimas 5 3 4 6 3" xfId="19460" xr:uid="{BE9DE8CE-88F6-4E67-B744-B8DD33D1D40C}"/>
    <cellStyle name="20% – paryškinimas 5 3 4 7" xfId="7148" xr:uid="{4E8C1674-0AE3-4749-AEE9-821D430B4314}"/>
    <cellStyle name="20% – paryškinimas 5 3 4 7 2" xfId="20828" xr:uid="{CAC861AA-5A89-4DA0-8578-D2FAF406DB0F}"/>
    <cellStyle name="20% – paryškinimas 5 3 4 8" xfId="13988" xr:uid="{9C5008CA-1BCC-4E27-B19C-5813582BEFE8}"/>
    <cellStyle name="20% – paryškinimas 5 3 5" xfId="364" xr:uid="{4B3C4AA3-DC56-4803-A11E-BDE7C7259526}"/>
    <cellStyle name="20% – paryškinimas 5 3 5 2" xfId="707" xr:uid="{243B68C5-D35F-4D30-9685-0621E1BFD517}"/>
    <cellStyle name="20% – paryškinimas 5 3 5 2 2" xfId="1391" xr:uid="{79FFE831-C263-4B8E-A460-7AB242141E25}"/>
    <cellStyle name="20% – paryškinimas 5 3 5 2 2 2" xfId="2759" xr:uid="{EBF8B357-F1CC-4372-B206-B0862F4C3386}"/>
    <cellStyle name="20% – paryškinimas 5 3 5 2 2 2 2" xfId="5495" xr:uid="{94246582-ED7B-4517-B16C-B05E7945380A}"/>
    <cellStyle name="20% – paryškinimas 5 3 5 2 2 2 2 2" xfId="12335" xr:uid="{D8E59A36-B1D6-467F-973E-86ACE0D6D0D7}"/>
    <cellStyle name="20% – paryškinimas 5 3 5 2 2 2 2 2 2" xfId="26015" xr:uid="{85464508-A14A-4AC9-A72B-9069E009F95D}"/>
    <cellStyle name="20% – paryškinimas 5 3 5 2 2 2 2 3" xfId="19175" xr:uid="{8F61CB89-5FA4-4CDD-A850-9B4731A67917}"/>
    <cellStyle name="20% – paryškinimas 5 3 5 2 2 2 3" xfId="9599" xr:uid="{A5F39E33-0556-4488-B8D5-28E11B8F9302}"/>
    <cellStyle name="20% – paryškinimas 5 3 5 2 2 2 3 2" xfId="23279" xr:uid="{8449897A-DB68-456D-9EF6-430AA8904398}"/>
    <cellStyle name="20% – paryškinimas 5 3 5 2 2 2 4" xfId="16439" xr:uid="{088FABFA-5DD0-4FA7-8BE8-52E8E04C2EB2}"/>
    <cellStyle name="20% – paryškinimas 5 3 5 2 2 3" xfId="4127" xr:uid="{3B266DD2-18BD-485D-BF53-F57DD5CEAF44}"/>
    <cellStyle name="20% – paryškinimas 5 3 5 2 2 3 2" xfId="10967" xr:uid="{215C82F5-7140-448B-812A-7F79CF6CEC9B}"/>
    <cellStyle name="20% – paryškinimas 5 3 5 2 2 3 2 2" xfId="24647" xr:uid="{D8B31D84-76C2-43FF-99D4-A7F811E00B07}"/>
    <cellStyle name="20% – paryškinimas 5 3 5 2 2 3 3" xfId="17807" xr:uid="{F394CCD9-ECFC-4C22-A2A3-D24F65B5631D}"/>
    <cellStyle name="20% – paryškinimas 5 3 5 2 2 4" xfId="6863" xr:uid="{DEE37F3C-90DD-41F6-ADFD-4D29B15B7D09}"/>
    <cellStyle name="20% – paryškinimas 5 3 5 2 2 4 2" xfId="13703" xr:uid="{E8BA2F77-9CCF-4E15-BB29-61D80C4DF4A5}"/>
    <cellStyle name="20% – paryškinimas 5 3 5 2 2 4 2 2" xfId="27383" xr:uid="{EC09AF9D-4D9E-4C56-AA09-A34AC720EADB}"/>
    <cellStyle name="20% – paryškinimas 5 3 5 2 2 4 3" xfId="20543" xr:uid="{36FF2128-1648-488C-AE20-AB9AF6DC10BA}"/>
    <cellStyle name="20% – paryškinimas 5 3 5 2 2 5" xfId="8231" xr:uid="{FE15640D-0B60-4CA0-BF2F-C54A25F61F96}"/>
    <cellStyle name="20% – paryškinimas 5 3 5 2 2 5 2" xfId="21911" xr:uid="{8DD78413-843E-4958-88AE-CA59F3884085}"/>
    <cellStyle name="20% – paryškinimas 5 3 5 2 2 6" xfId="15071" xr:uid="{70B4C8F6-B59D-4EE3-B1FC-11EF1B55AB85}"/>
    <cellStyle name="20% – paryškinimas 5 3 5 2 3" xfId="2075" xr:uid="{C6597586-854A-47D4-9CAD-BB3F6E5736E4}"/>
    <cellStyle name="20% – paryškinimas 5 3 5 2 3 2" xfId="4811" xr:uid="{DB44C040-AFE9-442E-9C7B-8260B025432E}"/>
    <cellStyle name="20% – paryškinimas 5 3 5 2 3 2 2" xfId="11651" xr:uid="{8C3E7403-57A6-4367-8D36-226812FF8638}"/>
    <cellStyle name="20% – paryškinimas 5 3 5 2 3 2 2 2" xfId="25331" xr:uid="{57D1F786-BE5B-4B6A-B83B-7827167CE451}"/>
    <cellStyle name="20% – paryškinimas 5 3 5 2 3 2 3" xfId="18491" xr:uid="{CD229403-798A-4A75-9171-A015E871E099}"/>
    <cellStyle name="20% – paryškinimas 5 3 5 2 3 3" xfId="8915" xr:uid="{7A0B7189-B6AE-41AF-A7B4-4AF07CBD909C}"/>
    <cellStyle name="20% – paryškinimas 5 3 5 2 3 3 2" xfId="22595" xr:uid="{0C124F1E-39C0-4236-AF7C-1E0D37555FE6}"/>
    <cellStyle name="20% – paryškinimas 5 3 5 2 3 4" xfId="15755" xr:uid="{047C8A91-FEED-400B-895A-D1E8B0EA2967}"/>
    <cellStyle name="20% – paryškinimas 5 3 5 2 4" xfId="3443" xr:uid="{1080AA27-77B8-410E-B82C-3DCE867C5580}"/>
    <cellStyle name="20% – paryškinimas 5 3 5 2 4 2" xfId="10283" xr:uid="{FB504995-D51D-41CA-B4B6-5D6D7E5F8856}"/>
    <cellStyle name="20% – paryškinimas 5 3 5 2 4 2 2" xfId="23963" xr:uid="{0AC09B43-16AD-4258-A0F5-EFA5BF91EDA1}"/>
    <cellStyle name="20% – paryškinimas 5 3 5 2 4 3" xfId="17123" xr:uid="{A0B5146F-F930-428B-874E-A94A6F256163}"/>
    <cellStyle name="20% – paryškinimas 5 3 5 2 5" xfId="6179" xr:uid="{88845C85-F5FB-4700-B1A3-040609A08431}"/>
    <cellStyle name="20% – paryškinimas 5 3 5 2 5 2" xfId="13019" xr:uid="{A02296B0-305E-41BB-8E64-FA853BE9638F}"/>
    <cellStyle name="20% – paryškinimas 5 3 5 2 5 2 2" xfId="26699" xr:uid="{ACE8D799-2B6C-4601-A87F-9C1BA7C05E4A}"/>
    <cellStyle name="20% – paryškinimas 5 3 5 2 5 3" xfId="19859" xr:uid="{29C4B41A-E323-4F80-9448-ECD6FF76D6D5}"/>
    <cellStyle name="20% – paryškinimas 5 3 5 2 6" xfId="7547" xr:uid="{E5466089-F634-4DBE-883C-20E4CBC21834}"/>
    <cellStyle name="20% – paryškinimas 5 3 5 2 6 2" xfId="21227" xr:uid="{E4E5F98F-F2D4-4361-9164-DB471BF8DE3B}"/>
    <cellStyle name="20% – paryškinimas 5 3 5 2 7" xfId="14387" xr:uid="{2C3A4753-6F4D-4151-A3A1-9F70C88EFF7A}"/>
    <cellStyle name="20% – paryškinimas 5 3 5 3" xfId="1049" xr:uid="{83DFDA5D-3C5B-4BF1-A7A8-8D023267807C}"/>
    <cellStyle name="20% – paryškinimas 5 3 5 3 2" xfId="2417" xr:uid="{E620FD7E-08E5-4CA7-9894-305397DAD054}"/>
    <cellStyle name="20% – paryškinimas 5 3 5 3 2 2" xfId="5153" xr:uid="{48533C50-29B7-4358-B37E-3C1F8C0C5F7B}"/>
    <cellStyle name="20% – paryškinimas 5 3 5 3 2 2 2" xfId="11993" xr:uid="{8F45941C-3E71-4F5E-80E4-8CA60E31590E}"/>
    <cellStyle name="20% – paryškinimas 5 3 5 3 2 2 2 2" xfId="25673" xr:uid="{0E071161-BC42-44EC-9516-2935C78B3EF1}"/>
    <cellStyle name="20% – paryškinimas 5 3 5 3 2 2 3" xfId="18833" xr:uid="{0DC55AED-625D-4C46-BA6B-D2890245D183}"/>
    <cellStyle name="20% – paryškinimas 5 3 5 3 2 3" xfId="9257" xr:uid="{E11A6DDF-4978-4753-828A-625DCC18D4F9}"/>
    <cellStyle name="20% – paryškinimas 5 3 5 3 2 3 2" xfId="22937" xr:uid="{CF3D6BCE-8495-46A2-A078-5E48CF20EA2C}"/>
    <cellStyle name="20% – paryškinimas 5 3 5 3 2 4" xfId="16097" xr:uid="{7BF0EB45-DC37-437F-80C6-B114623C1B2A}"/>
    <cellStyle name="20% – paryškinimas 5 3 5 3 3" xfId="3785" xr:uid="{7A63B299-872E-4BEF-A65A-DE6EF2E85203}"/>
    <cellStyle name="20% – paryškinimas 5 3 5 3 3 2" xfId="10625" xr:uid="{8FCBAB91-5429-437A-966E-F6389932D4EA}"/>
    <cellStyle name="20% – paryškinimas 5 3 5 3 3 2 2" xfId="24305" xr:uid="{87CC82AE-F6DC-4121-AF08-C11C45D97F98}"/>
    <cellStyle name="20% – paryškinimas 5 3 5 3 3 3" xfId="17465" xr:uid="{44928E1A-6584-4423-921F-A471D0A73483}"/>
    <cellStyle name="20% – paryškinimas 5 3 5 3 4" xfId="6521" xr:uid="{BF1ACE15-1BA2-46C7-81EA-60ECA258B13D}"/>
    <cellStyle name="20% – paryškinimas 5 3 5 3 4 2" xfId="13361" xr:uid="{93946AB0-7007-4922-9825-21D028A42E4F}"/>
    <cellStyle name="20% – paryškinimas 5 3 5 3 4 2 2" xfId="27041" xr:uid="{736B8EC3-9029-443F-A330-44B10B4BC92C}"/>
    <cellStyle name="20% – paryškinimas 5 3 5 3 4 3" xfId="20201" xr:uid="{554A8132-8A4F-4CE4-AE37-AC674868F068}"/>
    <cellStyle name="20% – paryškinimas 5 3 5 3 5" xfId="7889" xr:uid="{EBA66A71-1DF6-4A5F-858E-97AA6C82DF64}"/>
    <cellStyle name="20% – paryškinimas 5 3 5 3 5 2" xfId="21569" xr:uid="{860FCB48-D5A4-4285-8C3C-E3CB65F41A7E}"/>
    <cellStyle name="20% – paryškinimas 5 3 5 3 6" xfId="14729" xr:uid="{F082BAE5-9BD1-448E-A2C9-0C3C335A8575}"/>
    <cellStyle name="20% – paryškinimas 5 3 5 4" xfId="1733" xr:uid="{2E78F479-9402-4B09-84B8-19CE0588EA5E}"/>
    <cellStyle name="20% – paryškinimas 5 3 5 4 2" xfId="4469" xr:uid="{73ED4A6C-B896-4500-A15F-007246E7C7EE}"/>
    <cellStyle name="20% – paryškinimas 5 3 5 4 2 2" xfId="11309" xr:uid="{2FD18A05-9660-4BC5-8812-9108FA47E401}"/>
    <cellStyle name="20% – paryškinimas 5 3 5 4 2 2 2" xfId="24989" xr:uid="{CE54C360-39EA-4DB5-8A30-0FB20873ABA6}"/>
    <cellStyle name="20% – paryškinimas 5 3 5 4 2 3" xfId="18149" xr:uid="{8E24ED8A-6204-4A00-9753-CDA0008BB89A}"/>
    <cellStyle name="20% – paryškinimas 5 3 5 4 3" xfId="8573" xr:uid="{EC8503E9-2227-415F-94EE-19A71D3F6532}"/>
    <cellStyle name="20% – paryškinimas 5 3 5 4 3 2" xfId="22253" xr:uid="{2B302A73-750C-4843-AB2E-FE444CF75E5E}"/>
    <cellStyle name="20% – paryškinimas 5 3 5 4 4" xfId="15413" xr:uid="{508BA6B4-CBDD-46F9-8EA5-ABD3F0F5BAA9}"/>
    <cellStyle name="20% – paryškinimas 5 3 5 5" xfId="3101" xr:uid="{81D57488-EDAA-4AC8-BB61-57F176FA87CB}"/>
    <cellStyle name="20% – paryškinimas 5 3 5 5 2" xfId="9941" xr:uid="{2BF523BE-E65E-4FF5-B25A-54AFFA068F31}"/>
    <cellStyle name="20% – paryškinimas 5 3 5 5 2 2" xfId="23621" xr:uid="{9C5F4A4F-38E8-4ADC-B930-98D3B68E7907}"/>
    <cellStyle name="20% – paryškinimas 5 3 5 5 3" xfId="16781" xr:uid="{81AB3F84-CF56-4279-8D8C-909AF69C7FE7}"/>
    <cellStyle name="20% – paryškinimas 5 3 5 6" xfId="5837" xr:uid="{22C66B7F-F70B-4C7E-A16B-17A1C0C7C606}"/>
    <cellStyle name="20% – paryškinimas 5 3 5 6 2" xfId="12677" xr:uid="{241A4123-1620-4622-A718-786E156C843D}"/>
    <cellStyle name="20% – paryškinimas 5 3 5 6 2 2" xfId="26357" xr:uid="{39FFCB34-08D9-4B98-B370-036233229F7A}"/>
    <cellStyle name="20% – paryškinimas 5 3 5 6 3" xfId="19517" xr:uid="{5A9605C5-303C-4235-98C6-5010A7006124}"/>
    <cellStyle name="20% – paryškinimas 5 3 5 7" xfId="7205" xr:uid="{2D1D5426-3D9C-4C47-B759-FB3B8ADB5156}"/>
    <cellStyle name="20% – paryškinimas 5 3 5 7 2" xfId="20885" xr:uid="{EE8A61AA-45F0-456F-BA17-018F811D0A8B}"/>
    <cellStyle name="20% – paryškinimas 5 3 5 8" xfId="14045" xr:uid="{C46F4AAA-E073-43FC-B47C-3ED0ADBBD052}"/>
    <cellStyle name="20% – paryškinimas 5 3 6" xfId="421" xr:uid="{0D8E1AA2-DAE4-46B6-BC72-B45CE22D74CE}"/>
    <cellStyle name="20% – paryškinimas 5 3 6 2" xfId="1106" xr:uid="{39818926-2FD9-4805-8CE4-77883BA0A755}"/>
    <cellStyle name="20% – paryškinimas 5 3 6 2 2" xfId="2474" xr:uid="{343C9524-DB82-4F09-A2EA-E265874ABC62}"/>
    <cellStyle name="20% – paryškinimas 5 3 6 2 2 2" xfId="5210" xr:uid="{0C50B059-D0E9-4A32-B42E-30D3D453FAA4}"/>
    <cellStyle name="20% – paryškinimas 5 3 6 2 2 2 2" xfId="12050" xr:uid="{4B21E0C6-3DBD-48D3-BE61-EA052705B22A}"/>
    <cellStyle name="20% – paryškinimas 5 3 6 2 2 2 2 2" xfId="25730" xr:uid="{6010CDA2-DB83-467A-8F50-21AA039BC61A}"/>
    <cellStyle name="20% – paryškinimas 5 3 6 2 2 2 3" xfId="18890" xr:uid="{B4F04641-F225-40B4-9CDA-CA32836A5982}"/>
    <cellStyle name="20% – paryškinimas 5 3 6 2 2 3" xfId="9314" xr:uid="{F8B72F98-BCD8-443C-A662-C877B64D64B7}"/>
    <cellStyle name="20% – paryškinimas 5 3 6 2 2 3 2" xfId="22994" xr:uid="{7E26DB7F-FBC6-47FF-A762-0C53F54BD3A7}"/>
    <cellStyle name="20% – paryškinimas 5 3 6 2 2 4" xfId="16154" xr:uid="{036BEFE5-377D-436F-90F4-AE44261F9DD7}"/>
    <cellStyle name="20% – paryškinimas 5 3 6 2 3" xfId="3842" xr:uid="{EB9B0CE0-D485-4E20-B434-FF08D19EDB85}"/>
    <cellStyle name="20% – paryškinimas 5 3 6 2 3 2" xfId="10682" xr:uid="{EE344F17-FE9D-49FB-B18E-F93DBBF6A6C4}"/>
    <cellStyle name="20% – paryškinimas 5 3 6 2 3 2 2" xfId="24362" xr:uid="{6C674E0A-A37B-493C-AD58-F9D221144E5C}"/>
    <cellStyle name="20% – paryškinimas 5 3 6 2 3 3" xfId="17522" xr:uid="{0790A80B-7772-4DB8-8028-F10A5C3DF6EC}"/>
    <cellStyle name="20% – paryškinimas 5 3 6 2 4" xfId="6578" xr:uid="{D0B0C2D5-634A-4553-B65C-FE2AD8A27B73}"/>
    <cellStyle name="20% – paryškinimas 5 3 6 2 4 2" xfId="13418" xr:uid="{FDD74301-83D2-40F6-B688-8B815F169F5C}"/>
    <cellStyle name="20% – paryškinimas 5 3 6 2 4 2 2" xfId="27098" xr:uid="{6253CD27-39C6-4CCD-A0D7-C0B97151DE33}"/>
    <cellStyle name="20% – paryškinimas 5 3 6 2 4 3" xfId="20258" xr:uid="{D45924AA-3A0B-4897-92EE-69A149175615}"/>
    <cellStyle name="20% – paryškinimas 5 3 6 2 5" xfId="7946" xr:uid="{9375D52A-3336-4745-B394-362FEAB65E66}"/>
    <cellStyle name="20% – paryškinimas 5 3 6 2 5 2" xfId="21626" xr:uid="{CA9B45F2-4E23-417D-92D2-42CBB0AAF914}"/>
    <cellStyle name="20% – paryškinimas 5 3 6 2 6" xfId="14786" xr:uid="{B483EB42-074F-46C8-B0E5-66E29ACF57B7}"/>
    <cellStyle name="20% – paryškinimas 5 3 6 3" xfId="1790" xr:uid="{266DC039-131C-43B9-B430-3851A3ADA374}"/>
    <cellStyle name="20% – paryškinimas 5 3 6 3 2" xfId="4526" xr:uid="{6D6DB748-F19B-4D11-AB7C-CEB6764D46E7}"/>
    <cellStyle name="20% – paryškinimas 5 3 6 3 2 2" xfId="11366" xr:uid="{55F0AAD9-F62F-4424-9264-B1B7A9F960FF}"/>
    <cellStyle name="20% – paryškinimas 5 3 6 3 2 2 2" xfId="25046" xr:uid="{DE38340B-4EF6-47DB-BF0B-7B33B723854D}"/>
    <cellStyle name="20% – paryškinimas 5 3 6 3 2 3" xfId="18206" xr:uid="{0C871501-A5F6-4D4C-B29F-DB393C03C9D0}"/>
    <cellStyle name="20% – paryškinimas 5 3 6 3 3" xfId="8630" xr:uid="{6A82D2D4-7BB9-4667-A3E0-EBF5A94D638C}"/>
    <cellStyle name="20% – paryškinimas 5 3 6 3 3 2" xfId="22310" xr:uid="{94AB4D11-0AE1-4D9F-A919-47CD8B58F124}"/>
    <cellStyle name="20% – paryškinimas 5 3 6 3 4" xfId="15470" xr:uid="{61123847-F0DE-404F-BC20-4FE1E70467C0}"/>
    <cellStyle name="20% – paryškinimas 5 3 6 4" xfId="3158" xr:uid="{E3EB9A10-3CB8-486E-A685-D1EE0066758A}"/>
    <cellStyle name="20% – paryškinimas 5 3 6 4 2" xfId="9998" xr:uid="{0CD737C3-BF5C-4BD6-91B7-980816E1EE17}"/>
    <cellStyle name="20% – paryškinimas 5 3 6 4 2 2" xfId="23678" xr:uid="{57EE1667-A37D-4EEC-9EED-3ABC2EF1559A}"/>
    <cellStyle name="20% – paryškinimas 5 3 6 4 3" xfId="16838" xr:uid="{AB573131-5D63-423E-9FDB-30F173BB4991}"/>
    <cellStyle name="20% – paryškinimas 5 3 6 5" xfId="5894" xr:uid="{5F2C5AB5-AFBE-407F-A05C-9EF3CCC25253}"/>
    <cellStyle name="20% – paryškinimas 5 3 6 5 2" xfId="12734" xr:uid="{5569B3AD-5EED-405F-975E-D22AB8F67742}"/>
    <cellStyle name="20% – paryškinimas 5 3 6 5 2 2" xfId="26414" xr:uid="{B9F1F4E7-EB7D-4E0E-B387-0C21E5FE92A3}"/>
    <cellStyle name="20% – paryškinimas 5 3 6 5 3" xfId="19574" xr:uid="{9FB75C03-5DC5-44AD-BCFC-2F6C9629B03C}"/>
    <cellStyle name="20% – paryškinimas 5 3 6 6" xfId="7262" xr:uid="{BBB20BF1-1281-4D20-AA64-5A7C6DC9255E}"/>
    <cellStyle name="20% – paryškinimas 5 3 6 6 2" xfId="20942" xr:uid="{B9BC5225-60E8-4BDA-82B0-B9EF4360B22E}"/>
    <cellStyle name="20% – paryškinimas 5 3 6 7" xfId="14102" xr:uid="{DDBCEEC1-349F-4515-B2D1-51CF80EF971C}"/>
    <cellStyle name="20% – paryškinimas 5 3 7" xfId="764" xr:uid="{F1A83186-06A6-4992-918F-D5E17DF7D313}"/>
    <cellStyle name="20% – paryškinimas 5 3 7 2" xfId="2132" xr:uid="{7F565D20-6F6A-4FD0-B201-45C1468BDCF1}"/>
    <cellStyle name="20% – paryškinimas 5 3 7 2 2" xfId="4868" xr:uid="{C84203A1-4C6E-407B-8430-3EB2033E9ABC}"/>
    <cellStyle name="20% – paryškinimas 5 3 7 2 2 2" xfId="11708" xr:uid="{9DD4D747-0EE2-442B-A954-9A984EDEAD1B}"/>
    <cellStyle name="20% – paryškinimas 5 3 7 2 2 2 2" xfId="25388" xr:uid="{B9DCFF2F-1B06-48A5-B9AB-0C90F9EEA43B}"/>
    <cellStyle name="20% – paryškinimas 5 3 7 2 2 3" xfId="18548" xr:uid="{E19F7326-97CA-4D61-AF3D-9F4EF23EFE3A}"/>
    <cellStyle name="20% – paryškinimas 5 3 7 2 3" xfId="8972" xr:uid="{51406A81-46C9-4925-BEE0-F7000D7495B6}"/>
    <cellStyle name="20% – paryškinimas 5 3 7 2 3 2" xfId="22652" xr:uid="{8C24211B-CA08-4671-BED2-DB2CF4E445EC}"/>
    <cellStyle name="20% – paryškinimas 5 3 7 2 4" xfId="15812" xr:uid="{8DF019A1-857B-44AC-8640-61EE2B09A4D7}"/>
    <cellStyle name="20% – paryškinimas 5 3 7 3" xfId="3500" xr:uid="{59B192E5-744F-4D52-B04D-8B619E7B6B9E}"/>
    <cellStyle name="20% – paryškinimas 5 3 7 3 2" xfId="10340" xr:uid="{10812D27-67EF-4293-90BE-6FEBA565557E}"/>
    <cellStyle name="20% – paryškinimas 5 3 7 3 2 2" xfId="24020" xr:uid="{24CC1D48-63CE-45BE-B436-7146BDB51B68}"/>
    <cellStyle name="20% – paryškinimas 5 3 7 3 3" xfId="17180" xr:uid="{0A55DEE0-CBE3-4DCF-B693-0FB3528B81D3}"/>
    <cellStyle name="20% – paryškinimas 5 3 7 4" xfId="6236" xr:uid="{24B2118E-F02D-4A87-A8E2-2A9BF8F67908}"/>
    <cellStyle name="20% – paryškinimas 5 3 7 4 2" xfId="13076" xr:uid="{65690D23-8FB5-4105-BE7E-EB39B41153BC}"/>
    <cellStyle name="20% – paryškinimas 5 3 7 4 2 2" xfId="26756" xr:uid="{FD9E7416-9FD9-49FD-AAB8-CD688FBB9F30}"/>
    <cellStyle name="20% – paryškinimas 5 3 7 4 3" xfId="19916" xr:uid="{7B04ADF6-3A98-4EF7-BA19-80F4848AA6DD}"/>
    <cellStyle name="20% – paryškinimas 5 3 7 5" xfId="7604" xr:uid="{7832B543-F704-44C6-A32E-64A37C8E31ED}"/>
    <cellStyle name="20% – paryškinimas 5 3 7 5 2" xfId="21284" xr:uid="{F099B96B-8AE9-48F4-9966-E5EEA66C7EF6}"/>
    <cellStyle name="20% – paryškinimas 5 3 7 6" xfId="14444" xr:uid="{9A90F98C-9212-47DE-A4D1-3989CCAA5004}"/>
    <cellStyle name="20% – paryškinimas 5 3 8" xfId="1448" xr:uid="{300F883C-3BD2-4241-8ABB-CE93B0E616B9}"/>
    <cellStyle name="20% – paryškinimas 5 3 8 2" xfId="4184" xr:uid="{A653B74C-2F47-4E4A-9EB3-CE1BBAE93AFD}"/>
    <cellStyle name="20% – paryškinimas 5 3 8 2 2" xfId="11024" xr:uid="{274579A2-22BF-434C-8DDA-48FBD6A9AB2C}"/>
    <cellStyle name="20% – paryškinimas 5 3 8 2 2 2" xfId="24704" xr:uid="{7AB9F95A-394D-40C4-AEEC-C2F6638BD5C4}"/>
    <cellStyle name="20% – paryškinimas 5 3 8 2 3" xfId="17864" xr:uid="{9797068B-9262-4EDD-9903-B8141255555D}"/>
    <cellStyle name="20% – paryškinimas 5 3 8 3" xfId="8288" xr:uid="{8F01C1DE-06A3-42A1-9148-C8E8E7AF8928}"/>
    <cellStyle name="20% – paryškinimas 5 3 8 3 2" xfId="21968" xr:uid="{C99B73FA-9DA3-4472-87EA-389A1EBEF9B0}"/>
    <cellStyle name="20% – paryškinimas 5 3 8 4" xfId="15128" xr:uid="{90E25838-D09E-481D-B21C-EF401D516284}"/>
    <cellStyle name="20% – paryškinimas 5 3 9" xfId="2816" xr:uid="{16B6354C-B627-474B-BBEC-F150A993E3CC}"/>
    <cellStyle name="20% – paryškinimas 5 3 9 2" xfId="9656" xr:uid="{9196C23B-3888-4912-B75E-BF56AFAEECEA}"/>
    <cellStyle name="20% – paryškinimas 5 3 9 2 2" xfId="23336" xr:uid="{09D5BE6D-9EA2-425F-83BD-9130971EECF9}"/>
    <cellStyle name="20% – paryškinimas 5 3 9 3" xfId="16496" xr:uid="{79E66B62-5F25-4442-8084-D303CBFBA37D}"/>
    <cellStyle name="20% – paryškinimas 5 4" xfId="96" xr:uid="{7931B063-56DF-4431-B6F2-0EDEDA5EC3B8}"/>
    <cellStyle name="20% – paryškinimas 5 4 2" xfId="211" xr:uid="{EDE15E82-934C-4D1C-8FD8-E87F5AB88471}"/>
    <cellStyle name="20% – paryškinimas 5 4 2 2" xfId="554" xr:uid="{90A9E4F0-539C-4233-BF49-25D42AD96C43}"/>
    <cellStyle name="20% – paryškinimas 5 4 2 2 2" xfId="1239" xr:uid="{B9D7ACB2-4C4C-44A8-A056-C2901EDF1B61}"/>
    <cellStyle name="20% – paryškinimas 5 4 2 2 2 2" xfId="2607" xr:uid="{94455F51-CC26-48B1-A8FD-0F15C9564E15}"/>
    <cellStyle name="20% – paryškinimas 5 4 2 2 2 2 2" xfId="5343" xr:uid="{68D3BA0E-13BE-4A5D-81A0-7A15C736467C}"/>
    <cellStyle name="20% – paryškinimas 5 4 2 2 2 2 2 2" xfId="12183" xr:uid="{7E89138F-F0F6-4915-B07A-B75DF7777AE7}"/>
    <cellStyle name="20% – paryškinimas 5 4 2 2 2 2 2 2 2" xfId="25863" xr:uid="{4B8CBFEA-D956-4545-B34B-12A395D880A3}"/>
    <cellStyle name="20% – paryškinimas 5 4 2 2 2 2 2 3" xfId="19023" xr:uid="{D9AD07EC-7C37-47FB-9CE5-78ACC36DC1B6}"/>
    <cellStyle name="20% – paryškinimas 5 4 2 2 2 2 3" xfId="9447" xr:uid="{41FE5723-E7A2-4755-849E-96304B50FA2B}"/>
    <cellStyle name="20% – paryškinimas 5 4 2 2 2 2 3 2" xfId="23127" xr:uid="{DA997613-0C87-4FF8-898A-CE1B682C2557}"/>
    <cellStyle name="20% – paryškinimas 5 4 2 2 2 2 4" xfId="16287" xr:uid="{23769000-4F63-4F09-8DA1-FA885ED7FA0C}"/>
    <cellStyle name="20% – paryškinimas 5 4 2 2 2 3" xfId="3975" xr:uid="{BA7225AC-CE6B-40CF-8063-17B2DADA2169}"/>
    <cellStyle name="20% – paryškinimas 5 4 2 2 2 3 2" xfId="10815" xr:uid="{DF90E5D2-2537-4990-B8D8-5F6F9747C943}"/>
    <cellStyle name="20% – paryškinimas 5 4 2 2 2 3 2 2" xfId="24495" xr:uid="{407DEF1F-B8AB-428D-832D-D8F2F3A269E1}"/>
    <cellStyle name="20% – paryškinimas 5 4 2 2 2 3 3" xfId="17655" xr:uid="{4D8278C9-AB6F-4979-B063-51A0C9ABEA30}"/>
    <cellStyle name="20% – paryškinimas 5 4 2 2 2 4" xfId="6711" xr:uid="{6B08D8B2-7871-40B0-BE6C-9A3F641BC5E2}"/>
    <cellStyle name="20% – paryškinimas 5 4 2 2 2 4 2" xfId="13551" xr:uid="{93A4A68D-4A40-44C4-8673-16185B4B6B34}"/>
    <cellStyle name="20% – paryškinimas 5 4 2 2 2 4 2 2" xfId="27231" xr:uid="{AE56489B-2CF0-4874-90C3-D57BE1109A45}"/>
    <cellStyle name="20% – paryškinimas 5 4 2 2 2 4 3" xfId="20391" xr:uid="{453E5A49-55C1-4C5E-98DF-11D4B4A9A4ED}"/>
    <cellStyle name="20% – paryškinimas 5 4 2 2 2 5" xfId="8079" xr:uid="{065A2B67-D66E-4C4F-A9D2-F96B8DB2F465}"/>
    <cellStyle name="20% – paryškinimas 5 4 2 2 2 5 2" xfId="21759" xr:uid="{65E59E46-FFDC-4CD2-8243-A9B55979AFD4}"/>
    <cellStyle name="20% – paryškinimas 5 4 2 2 2 6" xfId="14919" xr:uid="{17A3CA0C-7434-4F86-9346-6913E030C12A}"/>
    <cellStyle name="20% – paryškinimas 5 4 2 2 3" xfId="1923" xr:uid="{C3C976A8-7A1B-42D1-9E78-D1E9814CAF93}"/>
    <cellStyle name="20% – paryškinimas 5 4 2 2 3 2" xfId="4659" xr:uid="{91684428-A605-4365-9AE9-9F24720D6C64}"/>
    <cellStyle name="20% – paryškinimas 5 4 2 2 3 2 2" xfId="11499" xr:uid="{37894198-FFCF-4425-B033-7C6DBFCFD500}"/>
    <cellStyle name="20% – paryškinimas 5 4 2 2 3 2 2 2" xfId="25179" xr:uid="{515E211A-9E9C-4881-BFDD-A212BC604123}"/>
    <cellStyle name="20% – paryškinimas 5 4 2 2 3 2 3" xfId="18339" xr:uid="{AEC0137A-EB9D-40D0-81F0-8073B71BE86D}"/>
    <cellStyle name="20% – paryškinimas 5 4 2 2 3 3" xfId="8763" xr:uid="{4E721E22-D0E0-4996-9C6B-6EC09E0D6C62}"/>
    <cellStyle name="20% – paryškinimas 5 4 2 2 3 3 2" xfId="22443" xr:uid="{6D243CCE-DDBD-4BE7-8512-D35600D1062E}"/>
    <cellStyle name="20% – paryškinimas 5 4 2 2 3 4" xfId="15603" xr:uid="{A54D8009-33ED-4ACB-8691-8D6CD60C1B86}"/>
    <cellStyle name="20% – paryškinimas 5 4 2 2 4" xfId="3291" xr:uid="{83D801F2-B898-49BD-B262-76AFF90BACD5}"/>
    <cellStyle name="20% – paryškinimas 5 4 2 2 4 2" xfId="10131" xr:uid="{01BE48B5-7A68-4C96-823B-D1FFC7450E08}"/>
    <cellStyle name="20% – paryškinimas 5 4 2 2 4 2 2" xfId="23811" xr:uid="{450F99C3-F129-4921-B2A9-53AA68823C74}"/>
    <cellStyle name="20% – paryškinimas 5 4 2 2 4 3" xfId="16971" xr:uid="{A5141769-E17A-4534-A16B-14177006FEC1}"/>
    <cellStyle name="20% – paryškinimas 5 4 2 2 5" xfId="6027" xr:uid="{175678F4-9CBD-4F9C-81E2-5524C060F216}"/>
    <cellStyle name="20% – paryškinimas 5 4 2 2 5 2" xfId="12867" xr:uid="{20E20A92-C246-4E78-BE1E-0C72CA2749A8}"/>
    <cellStyle name="20% – paryškinimas 5 4 2 2 5 2 2" xfId="26547" xr:uid="{70D8BED3-BE70-4C97-959F-95F3A3141149}"/>
    <cellStyle name="20% – paryškinimas 5 4 2 2 5 3" xfId="19707" xr:uid="{236B8959-A27E-4499-964C-9B4B57D1AD95}"/>
    <cellStyle name="20% – paryškinimas 5 4 2 2 6" xfId="7395" xr:uid="{5C89C4F8-BEF8-435D-8F12-8D3F375CCEAA}"/>
    <cellStyle name="20% – paryškinimas 5 4 2 2 6 2" xfId="21075" xr:uid="{F93D5F4F-4E5C-455B-AD3B-7CD8CE373DAF}"/>
    <cellStyle name="20% – paryškinimas 5 4 2 2 7" xfId="14235" xr:uid="{B6CCDB83-F16C-4788-B14B-4F367C884338}"/>
    <cellStyle name="20% – paryškinimas 5 4 2 3" xfId="897" xr:uid="{29154978-B047-4E7B-8FE5-63B1B9D358E7}"/>
    <cellStyle name="20% – paryškinimas 5 4 2 3 2" xfId="2265" xr:uid="{57DC4AD6-A6E1-4F10-AB46-DF6BC9A1BFD1}"/>
    <cellStyle name="20% – paryškinimas 5 4 2 3 2 2" xfId="5001" xr:uid="{B51F8E84-11EE-4090-86B1-5B57EBDBA36C}"/>
    <cellStyle name="20% – paryškinimas 5 4 2 3 2 2 2" xfId="11841" xr:uid="{44BA90B3-3747-4091-8ECD-00894D3779CD}"/>
    <cellStyle name="20% – paryškinimas 5 4 2 3 2 2 2 2" xfId="25521" xr:uid="{677D3562-5D17-4621-AACA-26E7E313123A}"/>
    <cellStyle name="20% – paryškinimas 5 4 2 3 2 2 3" xfId="18681" xr:uid="{E508FC4C-6CDE-4E4E-B9D9-AA10D67E096D}"/>
    <cellStyle name="20% – paryškinimas 5 4 2 3 2 3" xfId="9105" xr:uid="{94059BB4-B571-4D10-A390-04EB78956EE3}"/>
    <cellStyle name="20% – paryškinimas 5 4 2 3 2 3 2" xfId="22785" xr:uid="{2EF4176A-5504-4530-8D5E-15414E85501C}"/>
    <cellStyle name="20% – paryškinimas 5 4 2 3 2 4" xfId="15945" xr:uid="{89C8100F-8CB8-4393-B1D8-2DE5CCD566BE}"/>
    <cellStyle name="20% – paryškinimas 5 4 2 3 3" xfId="3633" xr:uid="{81ABB88E-29A0-46F0-98C4-3B4231BEFD9F}"/>
    <cellStyle name="20% – paryškinimas 5 4 2 3 3 2" xfId="10473" xr:uid="{3469705C-8C8C-4F17-9C73-9047195F9A0C}"/>
    <cellStyle name="20% – paryškinimas 5 4 2 3 3 2 2" xfId="24153" xr:uid="{B3D9592E-C9B9-4639-9A90-AB8450ED5BB4}"/>
    <cellStyle name="20% – paryškinimas 5 4 2 3 3 3" xfId="17313" xr:uid="{0A9787D8-28E1-43A7-81F8-FD1BF3E8EEDD}"/>
    <cellStyle name="20% – paryškinimas 5 4 2 3 4" xfId="6369" xr:uid="{E3631C5F-A4EC-44C8-8836-EA280517FFAC}"/>
    <cellStyle name="20% – paryškinimas 5 4 2 3 4 2" xfId="13209" xr:uid="{52B3F318-EE1E-4536-8983-106C08D85E83}"/>
    <cellStyle name="20% – paryškinimas 5 4 2 3 4 2 2" xfId="26889" xr:uid="{47EBF3D0-8D1F-4677-A2E6-F513A714F562}"/>
    <cellStyle name="20% – paryškinimas 5 4 2 3 4 3" xfId="20049" xr:uid="{2C70085A-196E-4D72-ADB4-E2F09329C266}"/>
    <cellStyle name="20% – paryškinimas 5 4 2 3 5" xfId="7737" xr:uid="{F6765C6F-F029-4EF6-B8DD-3251B6553A82}"/>
    <cellStyle name="20% – paryškinimas 5 4 2 3 5 2" xfId="21417" xr:uid="{72F46C5F-0EC3-4AD8-A91C-46D092B11A83}"/>
    <cellStyle name="20% – paryškinimas 5 4 2 3 6" xfId="14577" xr:uid="{1F4A3118-8A6D-4904-B7CE-AB3018622974}"/>
    <cellStyle name="20% – paryškinimas 5 4 2 4" xfId="1581" xr:uid="{32BC1497-4BBF-4DE4-AC0D-D602DCF8FB82}"/>
    <cellStyle name="20% – paryškinimas 5 4 2 4 2" xfId="4317" xr:uid="{467D0EEA-6D59-4A33-BD13-ACAAE3DA820D}"/>
    <cellStyle name="20% – paryškinimas 5 4 2 4 2 2" xfId="11157" xr:uid="{7DE06F3C-5A74-4B4B-AAAB-D39699A3A638}"/>
    <cellStyle name="20% – paryškinimas 5 4 2 4 2 2 2" xfId="24837" xr:uid="{89807DAF-586A-45C3-A39E-6F77334A8289}"/>
    <cellStyle name="20% – paryškinimas 5 4 2 4 2 3" xfId="17997" xr:uid="{1B51FDAF-BB3E-4924-A84F-94A606F5F7C1}"/>
    <cellStyle name="20% – paryškinimas 5 4 2 4 3" xfId="8421" xr:uid="{42741495-3E26-481F-8EF0-ECE7E851C855}"/>
    <cellStyle name="20% – paryškinimas 5 4 2 4 3 2" xfId="22101" xr:uid="{4B91D367-A7D0-4611-837D-A918A84F646C}"/>
    <cellStyle name="20% – paryškinimas 5 4 2 4 4" xfId="15261" xr:uid="{679E2F2B-D709-42F7-9265-5DA0E2B160B8}"/>
    <cellStyle name="20% – paryškinimas 5 4 2 5" xfId="2949" xr:uid="{E9B74453-9CF7-401F-B763-C8CFC5BB2A9E}"/>
    <cellStyle name="20% – paryškinimas 5 4 2 5 2" xfId="9789" xr:uid="{DA94D0C1-5A10-4AA4-B076-6D500D9760EB}"/>
    <cellStyle name="20% – paryškinimas 5 4 2 5 2 2" xfId="23469" xr:uid="{C942DCD2-E195-498E-A938-CD01BE7DDE23}"/>
    <cellStyle name="20% – paryškinimas 5 4 2 5 3" xfId="16629" xr:uid="{AFE4C9F1-FC99-462C-BB5D-D15732112C08}"/>
    <cellStyle name="20% – paryškinimas 5 4 2 6" xfId="5685" xr:uid="{137F25E0-C473-4AAB-8CEA-A4686160EF84}"/>
    <cellStyle name="20% – paryškinimas 5 4 2 6 2" xfId="12525" xr:uid="{2F3157AE-C632-4B2A-814B-454D55A82E4F}"/>
    <cellStyle name="20% – paryškinimas 5 4 2 6 2 2" xfId="26205" xr:uid="{1D0B0173-ADD5-4423-AF09-D1720DB8B14A}"/>
    <cellStyle name="20% – paryškinimas 5 4 2 6 3" xfId="19365" xr:uid="{B370AE21-928B-424E-A002-9BE05891C4C7}"/>
    <cellStyle name="20% – paryškinimas 5 4 2 7" xfId="7053" xr:uid="{4CE966E5-B73D-47EF-B132-013404359FC4}"/>
    <cellStyle name="20% – paryškinimas 5 4 2 7 2" xfId="20733" xr:uid="{1C689F62-4CAF-4FAA-80CB-171CBB128244}"/>
    <cellStyle name="20% – paryškinimas 5 4 2 8" xfId="13893" xr:uid="{4811FE10-A041-4DBC-9E9A-070301C4E122}"/>
    <cellStyle name="20% – paryškinimas 5 4 3" xfId="440" xr:uid="{8A73FEC4-2ABA-4667-B98A-A2A8614EB7E9}"/>
    <cellStyle name="20% – paryškinimas 5 4 3 2" xfId="1125" xr:uid="{ACA9724D-626A-4607-9182-946369EC164D}"/>
    <cellStyle name="20% – paryškinimas 5 4 3 2 2" xfId="2493" xr:uid="{58AAFCEB-DC26-42C8-8A02-BAC3A02E9563}"/>
    <cellStyle name="20% – paryškinimas 5 4 3 2 2 2" xfId="5229" xr:uid="{557E6895-0A42-43AD-9FA2-9F9C8D00D732}"/>
    <cellStyle name="20% – paryškinimas 5 4 3 2 2 2 2" xfId="12069" xr:uid="{863E5E91-ACD5-4248-836E-D456EEC20D89}"/>
    <cellStyle name="20% – paryškinimas 5 4 3 2 2 2 2 2" xfId="25749" xr:uid="{73811322-8854-4D42-A434-BCACDBE34BD4}"/>
    <cellStyle name="20% – paryškinimas 5 4 3 2 2 2 3" xfId="18909" xr:uid="{20DF39DA-CC4E-428A-89CA-89507AAF632E}"/>
    <cellStyle name="20% – paryškinimas 5 4 3 2 2 3" xfId="9333" xr:uid="{2FB428D4-800B-4982-A5E7-DFB3732405D3}"/>
    <cellStyle name="20% – paryškinimas 5 4 3 2 2 3 2" xfId="23013" xr:uid="{BB065986-5AED-46C3-93D6-E44B4E3AAE70}"/>
    <cellStyle name="20% – paryškinimas 5 4 3 2 2 4" xfId="16173" xr:uid="{DFCFC790-43DE-420A-8679-7FD2B9F1E582}"/>
    <cellStyle name="20% – paryškinimas 5 4 3 2 3" xfId="3861" xr:uid="{5E51B313-B1E7-4103-B18A-A2976E3B0C33}"/>
    <cellStyle name="20% – paryškinimas 5 4 3 2 3 2" xfId="10701" xr:uid="{8BF59384-796F-40C2-B02B-A3BDC6E9BAE6}"/>
    <cellStyle name="20% – paryškinimas 5 4 3 2 3 2 2" xfId="24381" xr:uid="{16CB74E9-CA2F-4421-908F-71FBA68B1AAD}"/>
    <cellStyle name="20% – paryškinimas 5 4 3 2 3 3" xfId="17541" xr:uid="{399C7D4E-1860-4966-BB49-7A3F883BEAD8}"/>
    <cellStyle name="20% – paryškinimas 5 4 3 2 4" xfId="6597" xr:uid="{4174972F-ECDD-48B1-A13C-F7D7085A8FA9}"/>
    <cellStyle name="20% – paryškinimas 5 4 3 2 4 2" xfId="13437" xr:uid="{2960B762-1C54-4CA5-8118-4761A622F288}"/>
    <cellStyle name="20% – paryškinimas 5 4 3 2 4 2 2" xfId="27117" xr:uid="{928A5900-D8CE-448A-B35F-B8CE0B3D2357}"/>
    <cellStyle name="20% – paryškinimas 5 4 3 2 4 3" xfId="20277" xr:uid="{97607D57-73AE-4FE7-AC3E-25234862A5A1}"/>
    <cellStyle name="20% – paryškinimas 5 4 3 2 5" xfId="7965" xr:uid="{BC16A0A7-4B39-4B8B-935C-D8B08B5D5F09}"/>
    <cellStyle name="20% – paryškinimas 5 4 3 2 5 2" xfId="21645" xr:uid="{C5F419A4-5763-4C6D-BE03-157E7E24ED67}"/>
    <cellStyle name="20% – paryškinimas 5 4 3 2 6" xfId="14805" xr:uid="{901C7543-A5A2-4E73-8BE9-2D88733EBDE6}"/>
    <cellStyle name="20% – paryškinimas 5 4 3 3" xfId="1809" xr:uid="{737F8DB7-A50C-430F-83E5-A90511175AB9}"/>
    <cellStyle name="20% – paryškinimas 5 4 3 3 2" xfId="4545" xr:uid="{F86D0091-07EC-4A8C-B2B1-3CE1CB2A247A}"/>
    <cellStyle name="20% – paryškinimas 5 4 3 3 2 2" xfId="11385" xr:uid="{25A89314-A864-45A3-8ED5-9F06DC7417A3}"/>
    <cellStyle name="20% – paryškinimas 5 4 3 3 2 2 2" xfId="25065" xr:uid="{8CA7DB68-9E33-4725-BF56-1BA50420C54D}"/>
    <cellStyle name="20% – paryškinimas 5 4 3 3 2 3" xfId="18225" xr:uid="{EF8FD7AA-3104-4DFF-8CA9-021BC7289212}"/>
    <cellStyle name="20% – paryškinimas 5 4 3 3 3" xfId="8649" xr:uid="{70C3A450-D50B-4368-A69B-3AC2FB723157}"/>
    <cellStyle name="20% – paryškinimas 5 4 3 3 3 2" xfId="22329" xr:uid="{0F37EB73-4988-4F5C-96AD-AE98801E91CB}"/>
    <cellStyle name="20% – paryškinimas 5 4 3 3 4" xfId="15489" xr:uid="{DAFA42BD-19A9-45F6-BA0F-646F4036371D}"/>
    <cellStyle name="20% – paryškinimas 5 4 3 4" xfId="3177" xr:uid="{E5474682-070C-4454-9C05-3608792041A9}"/>
    <cellStyle name="20% – paryškinimas 5 4 3 4 2" xfId="10017" xr:uid="{64E733C9-B323-41D8-81A4-B8D193376CFF}"/>
    <cellStyle name="20% – paryškinimas 5 4 3 4 2 2" xfId="23697" xr:uid="{744D594D-28C9-4DBF-B96B-DFFD71667143}"/>
    <cellStyle name="20% – paryškinimas 5 4 3 4 3" xfId="16857" xr:uid="{8C259533-0418-46AF-AB8A-222672B22190}"/>
    <cellStyle name="20% – paryškinimas 5 4 3 5" xfId="5913" xr:uid="{D9972FCB-85A4-46DA-86FB-C2DE20C9A765}"/>
    <cellStyle name="20% – paryškinimas 5 4 3 5 2" xfId="12753" xr:uid="{B1022B67-77BA-4343-86A6-695B5B8F8E22}"/>
    <cellStyle name="20% – paryškinimas 5 4 3 5 2 2" xfId="26433" xr:uid="{061D0F96-6BA4-41AC-9004-103A6765A5BD}"/>
    <cellStyle name="20% – paryškinimas 5 4 3 5 3" xfId="19593" xr:uid="{E5FADB9D-5588-43CC-AC9A-A73F4D7A10EC}"/>
    <cellStyle name="20% – paryškinimas 5 4 3 6" xfId="7281" xr:uid="{1A3D103D-C613-4B44-9658-FB98E42E375E}"/>
    <cellStyle name="20% – paryškinimas 5 4 3 6 2" xfId="20961" xr:uid="{3D024963-68C9-48C6-AD4F-CEF07AD61083}"/>
    <cellStyle name="20% – paryškinimas 5 4 3 7" xfId="14121" xr:uid="{25B717FB-A3D5-4F74-A344-514301EE620E}"/>
    <cellStyle name="20% – paryškinimas 5 4 4" xfId="783" xr:uid="{46D4D9FC-0B2B-446D-AA71-16507EF573DD}"/>
    <cellStyle name="20% – paryškinimas 5 4 4 2" xfId="2151" xr:uid="{B99095BE-E152-4664-BB3E-FD5917E93919}"/>
    <cellStyle name="20% – paryškinimas 5 4 4 2 2" xfId="4887" xr:uid="{5804BAF8-C9A1-407C-BC0F-D6E9125E6800}"/>
    <cellStyle name="20% – paryškinimas 5 4 4 2 2 2" xfId="11727" xr:uid="{5384694D-5954-4C43-9730-F47A047E114E}"/>
    <cellStyle name="20% – paryškinimas 5 4 4 2 2 2 2" xfId="25407" xr:uid="{14DFE031-163D-44B5-9C3B-C71B5413E92D}"/>
    <cellStyle name="20% – paryškinimas 5 4 4 2 2 3" xfId="18567" xr:uid="{ECE529CB-D53B-47A0-BAAB-EC5EC1AA4D66}"/>
    <cellStyle name="20% – paryškinimas 5 4 4 2 3" xfId="8991" xr:uid="{072AEB20-DCE0-40C4-8A7A-C7ECE53131FE}"/>
    <cellStyle name="20% – paryškinimas 5 4 4 2 3 2" xfId="22671" xr:uid="{361008E5-3472-4B8F-92E5-FC28624CCB0D}"/>
    <cellStyle name="20% – paryškinimas 5 4 4 2 4" xfId="15831" xr:uid="{6E3EB3D0-854A-4ED8-ABA1-0A2A88D2A40D}"/>
    <cellStyle name="20% – paryškinimas 5 4 4 3" xfId="3519" xr:uid="{AC9A65EF-4906-4DF6-9BC4-183D5F8A5212}"/>
    <cellStyle name="20% – paryškinimas 5 4 4 3 2" xfId="10359" xr:uid="{BD6C23E0-58C6-4ACE-91CD-AA0E03211647}"/>
    <cellStyle name="20% – paryškinimas 5 4 4 3 2 2" xfId="24039" xr:uid="{7469906E-00D0-4EE2-BDDC-AB99B52BF1ED}"/>
    <cellStyle name="20% – paryškinimas 5 4 4 3 3" xfId="17199" xr:uid="{A0233246-6173-4ACD-9D3D-D6244DDCAE92}"/>
    <cellStyle name="20% – paryškinimas 5 4 4 4" xfId="6255" xr:uid="{A9AC7699-9A87-4BD6-9265-665F5FB06D6A}"/>
    <cellStyle name="20% – paryškinimas 5 4 4 4 2" xfId="13095" xr:uid="{68CDD7E2-AA08-4E44-883F-86324151C660}"/>
    <cellStyle name="20% – paryškinimas 5 4 4 4 2 2" xfId="26775" xr:uid="{218E6D21-B00F-4457-9331-51B0E549BA62}"/>
    <cellStyle name="20% – paryškinimas 5 4 4 4 3" xfId="19935" xr:uid="{CF3B1540-ACB4-4102-A6D3-1B994A49F7A4}"/>
    <cellStyle name="20% – paryškinimas 5 4 4 5" xfId="7623" xr:uid="{0EEA3F58-7C87-46BB-943D-7825985F8C22}"/>
    <cellStyle name="20% – paryškinimas 5 4 4 5 2" xfId="21303" xr:uid="{106B7C14-57E7-483C-B018-B943BF56D6A7}"/>
    <cellStyle name="20% – paryškinimas 5 4 4 6" xfId="14463" xr:uid="{C3FE99EA-34CA-41C2-A2CF-AD99DD6111B0}"/>
    <cellStyle name="20% – paryškinimas 5 4 5" xfId="1467" xr:uid="{1A90987C-5E63-4892-82B4-79D22718D790}"/>
    <cellStyle name="20% – paryškinimas 5 4 5 2" xfId="4203" xr:uid="{8DFB2EF2-EBFF-4D85-8132-036EE367E99E}"/>
    <cellStyle name="20% – paryškinimas 5 4 5 2 2" xfId="11043" xr:uid="{698CD333-7358-49F3-AED7-7DB24AB0CA7B}"/>
    <cellStyle name="20% – paryškinimas 5 4 5 2 2 2" xfId="24723" xr:uid="{EBC89DEE-B97F-46B5-BBF6-6FB5AD4536E6}"/>
    <cellStyle name="20% – paryškinimas 5 4 5 2 3" xfId="17883" xr:uid="{1D539EA9-35A5-4FED-89AB-B18FFE7DD035}"/>
    <cellStyle name="20% – paryškinimas 5 4 5 3" xfId="8307" xr:uid="{16BFBC95-AA0C-43BF-A1B5-747D1CFF1BFD}"/>
    <cellStyle name="20% – paryškinimas 5 4 5 3 2" xfId="21987" xr:uid="{0C0CEE77-501D-4B6C-B243-108193726916}"/>
    <cellStyle name="20% – paryškinimas 5 4 5 4" xfId="15147" xr:uid="{5EDF3D60-11B0-4A29-96A9-2C97D6D31846}"/>
    <cellStyle name="20% – paryškinimas 5 4 6" xfId="2835" xr:uid="{E7E34EC1-2734-4276-BDB6-10EA543CC2B7}"/>
    <cellStyle name="20% – paryškinimas 5 4 6 2" xfId="9675" xr:uid="{89CF9039-668E-433E-A0C5-293529A6ED72}"/>
    <cellStyle name="20% – paryškinimas 5 4 6 2 2" xfId="23355" xr:uid="{FB1FD35E-531A-4614-A8FC-9602B99F1314}"/>
    <cellStyle name="20% – paryškinimas 5 4 6 3" xfId="16515" xr:uid="{D37158FF-FB5D-4084-B19C-BC223BA8ED3B}"/>
    <cellStyle name="20% – paryškinimas 5 4 7" xfId="5571" xr:uid="{5D1A892B-93CE-4EBD-A38A-44FE6E9B4286}"/>
    <cellStyle name="20% – paryškinimas 5 4 7 2" xfId="12411" xr:uid="{B8EFED71-7784-4F88-90BE-231ED10885B9}"/>
    <cellStyle name="20% – paryškinimas 5 4 7 2 2" xfId="26091" xr:uid="{5186DC46-45F3-43CE-BF12-3ED743DA295D}"/>
    <cellStyle name="20% – paryškinimas 5 4 7 3" xfId="19251" xr:uid="{05A27DFF-EFEA-421B-8C51-02DD29FA3CEA}"/>
    <cellStyle name="20% – paryškinimas 5 4 8" xfId="6939" xr:uid="{0C1555CE-9284-427C-9DEC-8CA02A4A61F5}"/>
    <cellStyle name="20% – paryškinimas 5 4 8 2" xfId="20619" xr:uid="{2FE3C64C-1CF9-467F-A5A3-A6EC3EC4FA5D}"/>
    <cellStyle name="20% – paryškinimas 5 4 9" xfId="13779" xr:uid="{F7A2BC6F-3AA4-4A57-BD2F-889090247F0E}"/>
    <cellStyle name="20% – paryškinimas 5 5" xfId="153" xr:uid="{9BCBE11F-7C2C-4FFE-AF98-2EA588A64C50}"/>
    <cellStyle name="20% – paryškinimas 5 5 2" xfId="497" xr:uid="{191F9D76-B81F-49E8-8FED-2922651D2BE2}"/>
    <cellStyle name="20% – paryškinimas 5 5 2 2" xfId="1182" xr:uid="{3D14F8AF-B0A8-4666-9A0F-DBB37020D2AC}"/>
    <cellStyle name="20% – paryškinimas 5 5 2 2 2" xfId="2550" xr:uid="{AC3FFCAB-B21A-43FD-B94F-5F5F1322A346}"/>
    <cellStyle name="20% – paryškinimas 5 5 2 2 2 2" xfId="5286" xr:uid="{A13FB053-C120-47D6-AACE-45A191CDD9D9}"/>
    <cellStyle name="20% – paryškinimas 5 5 2 2 2 2 2" xfId="12126" xr:uid="{F13FE801-50AA-469C-984B-5934743BBA23}"/>
    <cellStyle name="20% – paryškinimas 5 5 2 2 2 2 2 2" xfId="25806" xr:uid="{7A3E872F-CE98-4821-A381-B8CCDE728A43}"/>
    <cellStyle name="20% – paryškinimas 5 5 2 2 2 2 3" xfId="18966" xr:uid="{05DB6C5A-84CF-4083-B7DC-3699811234A8}"/>
    <cellStyle name="20% – paryškinimas 5 5 2 2 2 3" xfId="9390" xr:uid="{3AAA927A-D15D-4AA4-A714-29DA413D557A}"/>
    <cellStyle name="20% – paryškinimas 5 5 2 2 2 3 2" xfId="23070" xr:uid="{6FCCB839-D441-481B-B97B-602508282A07}"/>
    <cellStyle name="20% – paryškinimas 5 5 2 2 2 4" xfId="16230" xr:uid="{9C662324-BDDD-495D-8FCF-00F021AF3A14}"/>
    <cellStyle name="20% – paryškinimas 5 5 2 2 3" xfId="3918" xr:uid="{FAD7137B-5DAD-4712-BFC6-0ABA41653CBE}"/>
    <cellStyle name="20% – paryškinimas 5 5 2 2 3 2" xfId="10758" xr:uid="{4661C735-47C5-4995-89B3-475F9C1AD761}"/>
    <cellStyle name="20% – paryškinimas 5 5 2 2 3 2 2" xfId="24438" xr:uid="{022AAA54-B4BC-451E-829A-250F3872D7CB}"/>
    <cellStyle name="20% – paryškinimas 5 5 2 2 3 3" xfId="17598" xr:uid="{03237970-FBB3-4711-8955-C1D85A815321}"/>
    <cellStyle name="20% – paryškinimas 5 5 2 2 4" xfId="6654" xr:uid="{62A84E32-50A5-4494-846E-989E2D9C88ED}"/>
    <cellStyle name="20% – paryškinimas 5 5 2 2 4 2" xfId="13494" xr:uid="{2B173DED-CA57-4E76-B0B1-DFE2DD602AC6}"/>
    <cellStyle name="20% – paryškinimas 5 5 2 2 4 2 2" xfId="27174" xr:uid="{335D5C08-62C0-4D13-A688-9BB7AC7D8513}"/>
    <cellStyle name="20% – paryškinimas 5 5 2 2 4 3" xfId="20334" xr:uid="{4F7A3109-055B-42BF-B799-96DECD62D5B3}"/>
    <cellStyle name="20% – paryškinimas 5 5 2 2 5" xfId="8022" xr:uid="{B3D961F0-F574-47E1-A8D7-40D35D2C3CFA}"/>
    <cellStyle name="20% – paryškinimas 5 5 2 2 5 2" xfId="21702" xr:uid="{62236F4C-6DB1-48FD-9E8A-C3821A624D97}"/>
    <cellStyle name="20% – paryškinimas 5 5 2 2 6" xfId="14862" xr:uid="{D871A42D-582C-4B2B-889C-40CCA82DFB11}"/>
    <cellStyle name="20% – paryškinimas 5 5 2 3" xfId="1866" xr:uid="{0EF28212-CB77-4E99-88DA-B80FFCF8852C}"/>
    <cellStyle name="20% – paryškinimas 5 5 2 3 2" xfId="4602" xr:uid="{8FE093D9-F702-4CD2-967E-71FFEEB9A217}"/>
    <cellStyle name="20% – paryškinimas 5 5 2 3 2 2" xfId="11442" xr:uid="{33F51866-B5C5-4DBB-9160-5BFCF892C08C}"/>
    <cellStyle name="20% – paryškinimas 5 5 2 3 2 2 2" xfId="25122" xr:uid="{A0C49AC6-4581-41F3-960D-67BCDEB6B7A7}"/>
    <cellStyle name="20% – paryškinimas 5 5 2 3 2 3" xfId="18282" xr:uid="{9B734048-3C8A-4657-9291-07F9A617E134}"/>
    <cellStyle name="20% – paryškinimas 5 5 2 3 3" xfId="8706" xr:uid="{65279B93-78BF-44E2-AB1F-3134859DACA4}"/>
    <cellStyle name="20% – paryškinimas 5 5 2 3 3 2" xfId="22386" xr:uid="{55560F49-D927-45B8-993B-0BF1D6BC8E83}"/>
    <cellStyle name="20% – paryškinimas 5 5 2 3 4" xfId="15546" xr:uid="{7292005D-36A3-48F2-B681-32032205A812}"/>
    <cellStyle name="20% – paryškinimas 5 5 2 4" xfId="3234" xr:uid="{86F8395D-B595-48E9-B7C1-5AB588624C41}"/>
    <cellStyle name="20% – paryškinimas 5 5 2 4 2" xfId="10074" xr:uid="{95FCE768-6521-41EF-8D4D-23E4199BF877}"/>
    <cellStyle name="20% – paryškinimas 5 5 2 4 2 2" xfId="23754" xr:uid="{5845E62E-DB4B-431B-8D89-24DB554C5D01}"/>
    <cellStyle name="20% – paryškinimas 5 5 2 4 3" xfId="16914" xr:uid="{3471B7D8-F7FD-4879-A7DF-F2BF65054D4C}"/>
    <cellStyle name="20% – paryškinimas 5 5 2 5" xfId="5970" xr:uid="{4C8F1C97-A44C-406E-9C5C-0F323F83C730}"/>
    <cellStyle name="20% – paryškinimas 5 5 2 5 2" xfId="12810" xr:uid="{859640D3-8B37-4409-946D-0B39376C130D}"/>
    <cellStyle name="20% – paryškinimas 5 5 2 5 2 2" xfId="26490" xr:uid="{17816886-368D-4B47-B8DC-5B89E91ECE70}"/>
    <cellStyle name="20% – paryškinimas 5 5 2 5 3" xfId="19650" xr:uid="{7718BD29-BE41-49E5-AFAA-3EA67EE43DD6}"/>
    <cellStyle name="20% – paryškinimas 5 5 2 6" xfId="7338" xr:uid="{1E0B3B64-EF30-4D4D-B116-3FB5D778EE83}"/>
    <cellStyle name="20% – paryškinimas 5 5 2 6 2" xfId="21018" xr:uid="{4F4C56FD-8688-46A5-AC0B-65301829C3C2}"/>
    <cellStyle name="20% – paryškinimas 5 5 2 7" xfId="14178" xr:uid="{B1E96D9F-F647-486F-B4A3-5AE40AA759AB}"/>
    <cellStyle name="20% – paryškinimas 5 5 3" xfId="840" xr:uid="{6942317A-6914-47A8-911C-F859AA4AD1D4}"/>
    <cellStyle name="20% – paryškinimas 5 5 3 2" xfId="2208" xr:uid="{8452CF4D-BC38-47F5-98B6-6714D4A26A25}"/>
    <cellStyle name="20% – paryškinimas 5 5 3 2 2" xfId="4944" xr:uid="{2EAC1902-BE70-476B-9794-10D45A7752AF}"/>
    <cellStyle name="20% – paryškinimas 5 5 3 2 2 2" xfId="11784" xr:uid="{05B993DF-D1D6-4873-942D-6DA29321496D}"/>
    <cellStyle name="20% – paryškinimas 5 5 3 2 2 2 2" xfId="25464" xr:uid="{14837152-EB30-4B03-A741-170CDBDA7715}"/>
    <cellStyle name="20% – paryškinimas 5 5 3 2 2 3" xfId="18624" xr:uid="{B328A985-0223-41DA-8D72-87816E7C3647}"/>
    <cellStyle name="20% – paryškinimas 5 5 3 2 3" xfId="9048" xr:uid="{64CE2E71-04B5-4EE8-ACCF-733369D4B595}"/>
    <cellStyle name="20% – paryškinimas 5 5 3 2 3 2" xfId="22728" xr:uid="{A8F1DACE-6008-42F4-8663-9F56DF50CEA3}"/>
    <cellStyle name="20% – paryškinimas 5 5 3 2 4" xfId="15888" xr:uid="{A21373E2-97DA-4564-A096-6B0BA0E5E4A5}"/>
    <cellStyle name="20% – paryškinimas 5 5 3 3" xfId="3576" xr:uid="{34EC064D-407B-4702-AFBC-BED8DB34D653}"/>
    <cellStyle name="20% – paryškinimas 5 5 3 3 2" xfId="10416" xr:uid="{51D06CA5-D25A-463D-A387-42C8DC9EE842}"/>
    <cellStyle name="20% – paryškinimas 5 5 3 3 2 2" xfId="24096" xr:uid="{06AA1377-D0E8-4355-9D72-016B86B07F31}"/>
    <cellStyle name="20% – paryškinimas 5 5 3 3 3" xfId="17256" xr:uid="{C902660D-ACD4-4C0C-BA31-679ED2328C39}"/>
    <cellStyle name="20% – paryškinimas 5 5 3 4" xfId="6312" xr:uid="{01CEB58E-3C57-4DB8-A1D3-D27CBDE28A3B}"/>
    <cellStyle name="20% – paryškinimas 5 5 3 4 2" xfId="13152" xr:uid="{D4700188-10AF-4833-B264-3F5500DAAA84}"/>
    <cellStyle name="20% – paryškinimas 5 5 3 4 2 2" xfId="26832" xr:uid="{119BD833-1EA2-4BC0-9BAD-9270AA27C0E3}"/>
    <cellStyle name="20% – paryškinimas 5 5 3 4 3" xfId="19992" xr:uid="{368FB3E5-EB25-44E2-9BDF-666DCD3766C8}"/>
    <cellStyle name="20% – paryškinimas 5 5 3 5" xfId="7680" xr:uid="{FF369FC8-3AF5-43BE-88A7-D7C50036E36B}"/>
    <cellStyle name="20% – paryškinimas 5 5 3 5 2" xfId="21360" xr:uid="{6EF0852C-8D38-4D78-A2D8-C66A5E6B57B1}"/>
    <cellStyle name="20% – paryškinimas 5 5 3 6" xfId="14520" xr:uid="{6B24D119-1F47-4CAE-8871-46D272081CAD}"/>
    <cellStyle name="20% – paryškinimas 5 5 4" xfId="1524" xr:uid="{CC3A04B0-828D-448A-8EFE-06A1D1AD3FCD}"/>
    <cellStyle name="20% – paryškinimas 5 5 4 2" xfId="4260" xr:uid="{E77B82C8-A8DA-4258-9C4C-1F5483681872}"/>
    <cellStyle name="20% – paryškinimas 5 5 4 2 2" xfId="11100" xr:uid="{C178F614-84A9-4194-919A-9176CDE92536}"/>
    <cellStyle name="20% – paryškinimas 5 5 4 2 2 2" xfId="24780" xr:uid="{DFB6CCCE-3BBD-4547-8B43-2B2415667F7D}"/>
    <cellStyle name="20% – paryškinimas 5 5 4 2 3" xfId="17940" xr:uid="{CD859F23-134B-4B7D-A647-CEED0DED96DA}"/>
    <cellStyle name="20% – paryškinimas 5 5 4 3" xfId="8364" xr:uid="{9E6FCC21-E3CA-4627-9849-00EE6A2CCE63}"/>
    <cellStyle name="20% – paryškinimas 5 5 4 3 2" xfId="22044" xr:uid="{91DEFE77-AB38-42E6-B150-028D2A0A023B}"/>
    <cellStyle name="20% – paryškinimas 5 5 4 4" xfId="15204" xr:uid="{34CF3C04-6A77-4947-908B-4BCEE2A1A7AD}"/>
    <cellStyle name="20% – paryškinimas 5 5 5" xfId="2892" xr:uid="{76368A97-FFEF-43DC-9109-74AAE597EF31}"/>
    <cellStyle name="20% – paryškinimas 5 5 5 2" xfId="9732" xr:uid="{01A015FC-76AD-4B61-882F-AB7B89D54F35}"/>
    <cellStyle name="20% – paryškinimas 5 5 5 2 2" xfId="23412" xr:uid="{D7FE3BAF-FCD6-4F51-B82D-14D46E731A8A}"/>
    <cellStyle name="20% – paryškinimas 5 5 5 3" xfId="16572" xr:uid="{CF033648-587B-481C-9FA0-CAE09DD43E3C}"/>
    <cellStyle name="20% – paryškinimas 5 5 6" xfId="5628" xr:uid="{C14EDCCB-B36C-439E-89CA-C28A09BDB2DD}"/>
    <cellStyle name="20% – paryškinimas 5 5 6 2" xfId="12468" xr:uid="{D50F75A0-2FC2-456F-BB45-1FC71711C1F8}"/>
    <cellStyle name="20% – paryškinimas 5 5 6 2 2" xfId="26148" xr:uid="{4B754196-CFBF-465F-9E49-77B0ED133DF1}"/>
    <cellStyle name="20% – paryškinimas 5 5 6 3" xfId="19308" xr:uid="{A9E42A70-5CB0-4B6D-AD36-267A23148879}"/>
    <cellStyle name="20% – paryškinimas 5 5 7" xfId="6996" xr:uid="{AB07086A-2AB4-4898-B1DB-F88029B27EA4}"/>
    <cellStyle name="20% – paryškinimas 5 5 7 2" xfId="20676" xr:uid="{9D19A135-BE5C-4D35-BEF1-A3EC609B6D44}"/>
    <cellStyle name="20% – paryškinimas 5 5 8" xfId="13836" xr:uid="{E9E9324B-6B09-4BA2-A77F-4B1DA6E1CB97}"/>
    <cellStyle name="20% – paryškinimas 5 6" xfId="268" xr:uid="{956412F6-94EB-4155-849F-83C2D0D6E9B7}"/>
    <cellStyle name="20% – paryškinimas 5 6 2" xfId="611" xr:uid="{C268C794-562A-49C8-A1ED-4027DFF0D115}"/>
    <cellStyle name="20% – paryškinimas 5 6 2 2" xfId="1296" xr:uid="{9D235350-6140-492D-90F3-5B10AF48FCC0}"/>
    <cellStyle name="20% – paryškinimas 5 6 2 2 2" xfId="2664" xr:uid="{C3FAA3F0-6C19-419A-9B38-B1EDE73EAD2D}"/>
    <cellStyle name="20% – paryškinimas 5 6 2 2 2 2" xfId="5400" xr:uid="{26C76157-2E76-4FEA-8D22-F1B1796F40D3}"/>
    <cellStyle name="20% – paryškinimas 5 6 2 2 2 2 2" xfId="12240" xr:uid="{5B2387D7-4C45-45F5-8451-CE454FE64ACA}"/>
    <cellStyle name="20% – paryškinimas 5 6 2 2 2 2 2 2" xfId="25920" xr:uid="{FE79CC45-4CC5-4D63-AA5F-CA49F9C9AA0D}"/>
    <cellStyle name="20% – paryškinimas 5 6 2 2 2 2 3" xfId="19080" xr:uid="{00D9E4B5-81A6-4723-893E-8F48ADD018B1}"/>
    <cellStyle name="20% – paryškinimas 5 6 2 2 2 3" xfId="9504" xr:uid="{DD3F2704-2438-45E7-90FC-7E7A3A5D01CE}"/>
    <cellStyle name="20% – paryškinimas 5 6 2 2 2 3 2" xfId="23184" xr:uid="{D71B5424-B96A-4F53-BB96-821DFCBE3684}"/>
    <cellStyle name="20% – paryškinimas 5 6 2 2 2 4" xfId="16344" xr:uid="{49948167-24D1-4577-BEC3-70C204FE116F}"/>
    <cellStyle name="20% – paryškinimas 5 6 2 2 3" xfId="4032" xr:uid="{40E15241-2138-4C66-8796-286BB0461AFC}"/>
    <cellStyle name="20% – paryškinimas 5 6 2 2 3 2" xfId="10872" xr:uid="{159ACD5D-A270-4E92-807C-0EE27AF85F71}"/>
    <cellStyle name="20% – paryškinimas 5 6 2 2 3 2 2" xfId="24552" xr:uid="{D8304EB8-C6A0-42FE-B97E-FCFD723EF6AC}"/>
    <cellStyle name="20% – paryškinimas 5 6 2 2 3 3" xfId="17712" xr:uid="{EF8492FC-0473-4D61-ABF5-B287E5C0C1E7}"/>
    <cellStyle name="20% – paryškinimas 5 6 2 2 4" xfId="6768" xr:uid="{EB65F348-65E3-43D2-A77A-1D252A3B0B14}"/>
    <cellStyle name="20% – paryškinimas 5 6 2 2 4 2" xfId="13608" xr:uid="{D9D1D228-E054-417D-A241-0D6D59F23054}"/>
    <cellStyle name="20% – paryškinimas 5 6 2 2 4 2 2" xfId="27288" xr:uid="{89C562B9-6A24-49ED-BD43-12E0A0E1C51B}"/>
    <cellStyle name="20% – paryškinimas 5 6 2 2 4 3" xfId="20448" xr:uid="{8FD93DCD-5E88-48AD-81AF-860FCEFDABC5}"/>
    <cellStyle name="20% – paryškinimas 5 6 2 2 5" xfId="8136" xr:uid="{A8703BEF-A1A0-40CF-8CE9-0FB599EEEC9E}"/>
    <cellStyle name="20% – paryškinimas 5 6 2 2 5 2" xfId="21816" xr:uid="{4C127D23-C530-4C7A-B8B0-B0D65245AA82}"/>
    <cellStyle name="20% – paryškinimas 5 6 2 2 6" xfId="14976" xr:uid="{8470186F-3EBC-4A6E-A0C6-BE46F1F39BCF}"/>
    <cellStyle name="20% – paryškinimas 5 6 2 3" xfId="1980" xr:uid="{86441D62-3C2E-46A1-87A2-F15473D96931}"/>
    <cellStyle name="20% – paryškinimas 5 6 2 3 2" xfId="4716" xr:uid="{E4E5AF35-60B9-432A-AB89-22420BDD1B1E}"/>
    <cellStyle name="20% – paryškinimas 5 6 2 3 2 2" xfId="11556" xr:uid="{622529FF-8E58-4855-943E-C3B0B4CE30B9}"/>
    <cellStyle name="20% – paryškinimas 5 6 2 3 2 2 2" xfId="25236" xr:uid="{90BFCDAD-598C-45EB-BADE-0522B283BD3E}"/>
    <cellStyle name="20% – paryškinimas 5 6 2 3 2 3" xfId="18396" xr:uid="{C6C7EA39-A69F-4554-A4D9-9CCBCDA9D602}"/>
    <cellStyle name="20% – paryškinimas 5 6 2 3 3" xfId="8820" xr:uid="{4BBCE852-65BF-45D0-9463-4E7EECDBFBEE}"/>
    <cellStyle name="20% – paryškinimas 5 6 2 3 3 2" xfId="22500" xr:uid="{0823CFD3-03FD-4C69-AE5A-250DE6DEACB9}"/>
    <cellStyle name="20% – paryškinimas 5 6 2 3 4" xfId="15660" xr:uid="{BA2EC6A6-2C7C-4BC3-9F3F-1152993A75D8}"/>
    <cellStyle name="20% – paryškinimas 5 6 2 4" xfId="3348" xr:uid="{47DEB518-C5FF-498B-B9FF-A187EA1CB59D}"/>
    <cellStyle name="20% – paryškinimas 5 6 2 4 2" xfId="10188" xr:uid="{41BF0D3A-0810-483E-86A5-ED6D5EB64D3E}"/>
    <cellStyle name="20% – paryškinimas 5 6 2 4 2 2" xfId="23868" xr:uid="{F781C39A-5A11-4338-AFCC-07D9168220B9}"/>
    <cellStyle name="20% – paryškinimas 5 6 2 4 3" xfId="17028" xr:uid="{6A0FFF99-1C0F-4BFE-95C9-B4EBF424CCEF}"/>
    <cellStyle name="20% – paryškinimas 5 6 2 5" xfId="6084" xr:uid="{8A252D3D-9BF6-4D38-A186-1EAEEDA64D7B}"/>
    <cellStyle name="20% – paryškinimas 5 6 2 5 2" xfId="12924" xr:uid="{1DA25F85-3DAD-4A5A-876E-C4B8A2451342}"/>
    <cellStyle name="20% – paryškinimas 5 6 2 5 2 2" xfId="26604" xr:uid="{8D757089-09AB-4359-A46F-97CC67086D0A}"/>
    <cellStyle name="20% – paryškinimas 5 6 2 5 3" xfId="19764" xr:uid="{9020B1D7-228B-4944-9D40-0707DC59BCF4}"/>
    <cellStyle name="20% – paryškinimas 5 6 2 6" xfId="7452" xr:uid="{00CE3D07-CDA1-42B1-8526-03FB13439FC6}"/>
    <cellStyle name="20% – paryškinimas 5 6 2 6 2" xfId="21132" xr:uid="{58AC6F5C-08FF-4252-8DE6-EBCF0EA385C1}"/>
    <cellStyle name="20% – paryškinimas 5 6 2 7" xfId="14292" xr:uid="{BDB8A1CE-85F9-47B2-B691-42981065D0BF}"/>
    <cellStyle name="20% – paryškinimas 5 6 3" xfId="954" xr:uid="{AF727299-158B-475E-96A8-FB702618B683}"/>
    <cellStyle name="20% – paryškinimas 5 6 3 2" xfId="2322" xr:uid="{0B462E26-0E64-417C-B439-DE3861B0D13E}"/>
    <cellStyle name="20% – paryškinimas 5 6 3 2 2" xfId="5058" xr:uid="{F48983C1-8D30-4AA1-BCB0-BFB575E9037F}"/>
    <cellStyle name="20% – paryškinimas 5 6 3 2 2 2" xfId="11898" xr:uid="{4019A120-D92D-4F4A-995A-162D80E99034}"/>
    <cellStyle name="20% – paryškinimas 5 6 3 2 2 2 2" xfId="25578" xr:uid="{3BEEED62-164D-4DAC-810D-F8E4A2DD8AF1}"/>
    <cellStyle name="20% – paryškinimas 5 6 3 2 2 3" xfId="18738" xr:uid="{BE9D1400-A6A8-4A84-A018-72B29F329884}"/>
    <cellStyle name="20% – paryškinimas 5 6 3 2 3" xfId="9162" xr:uid="{6E21671B-E99A-4722-9463-693E21178383}"/>
    <cellStyle name="20% – paryškinimas 5 6 3 2 3 2" xfId="22842" xr:uid="{E6CCE109-ECA0-416D-99DB-33162854B9D2}"/>
    <cellStyle name="20% – paryškinimas 5 6 3 2 4" xfId="16002" xr:uid="{399FCB81-D5C3-4232-BC0E-EAECB87A45E1}"/>
    <cellStyle name="20% – paryškinimas 5 6 3 3" xfId="3690" xr:uid="{0C5852B6-A695-4C86-9CE6-934E9FE1B8CA}"/>
    <cellStyle name="20% – paryškinimas 5 6 3 3 2" xfId="10530" xr:uid="{3B6C43BD-5A47-4C2D-8A7A-896D89018814}"/>
    <cellStyle name="20% – paryškinimas 5 6 3 3 2 2" xfId="24210" xr:uid="{E651EFF9-A825-4086-90CE-D014570BEC67}"/>
    <cellStyle name="20% – paryškinimas 5 6 3 3 3" xfId="17370" xr:uid="{F15B8D6A-6570-4023-8891-22388479D835}"/>
    <cellStyle name="20% – paryškinimas 5 6 3 4" xfId="6426" xr:uid="{3A1EC8BC-6FAD-4FEE-9CA1-F2F6D6274504}"/>
    <cellStyle name="20% – paryškinimas 5 6 3 4 2" xfId="13266" xr:uid="{ADF47747-57AD-44FF-8612-F4A68930798F}"/>
    <cellStyle name="20% – paryškinimas 5 6 3 4 2 2" xfId="26946" xr:uid="{72C0AA18-A6D4-4B72-BE13-C6BA70B34B29}"/>
    <cellStyle name="20% – paryškinimas 5 6 3 4 3" xfId="20106" xr:uid="{DD119912-F0D0-4A52-BFAB-4A13DD0E9161}"/>
    <cellStyle name="20% – paryškinimas 5 6 3 5" xfId="7794" xr:uid="{76B3C1E5-81F9-4BAF-9659-021FBB54FA7C}"/>
    <cellStyle name="20% – paryškinimas 5 6 3 5 2" xfId="21474" xr:uid="{7D59C70A-EE27-4A59-A16D-C3D762D04E39}"/>
    <cellStyle name="20% – paryškinimas 5 6 3 6" xfId="14634" xr:uid="{4326E28D-705E-47E0-8B1F-7A02C0C6324E}"/>
    <cellStyle name="20% – paryškinimas 5 6 4" xfId="1638" xr:uid="{01FBD4C3-5F66-4054-A73D-02FF24213AB5}"/>
    <cellStyle name="20% – paryškinimas 5 6 4 2" xfId="4374" xr:uid="{425B8AC7-018C-472E-A564-A1BA57144ECD}"/>
    <cellStyle name="20% – paryškinimas 5 6 4 2 2" xfId="11214" xr:uid="{D861D240-503B-4E7D-9E6A-E37D4B723695}"/>
    <cellStyle name="20% – paryškinimas 5 6 4 2 2 2" xfId="24894" xr:uid="{BD1006AB-F8E5-4F5C-B197-D44585A78A64}"/>
    <cellStyle name="20% – paryškinimas 5 6 4 2 3" xfId="18054" xr:uid="{B11C7898-F5D0-4292-BD6B-F7D19CE3649E}"/>
    <cellStyle name="20% – paryškinimas 5 6 4 3" xfId="8478" xr:uid="{166AE191-173F-4E01-A42F-E9D7F0119179}"/>
    <cellStyle name="20% – paryškinimas 5 6 4 3 2" xfId="22158" xr:uid="{B62DB273-3415-4487-B89F-1B8800EDB951}"/>
    <cellStyle name="20% – paryškinimas 5 6 4 4" xfId="15318" xr:uid="{880056E9-09A0-48CD-B74F-A6FFE13B081C}"/>
    <cellStyle name="20% – paryškinimas 5 6 5" xfId="3006" xr:uid="{78104188-4BE3-49B4-9353-2CF7361E4511}"/>
    <cellStyle name="20% – paryškinimas 5 6 5 2" xfId="9846" xr:uid="{69D75842-32B4-4544-A667-5E46F1382A47}"/>
    <cellStyle name="20% – paryškinimas 5 6 5 2 2" xfId="23526" xr:uid="{57A9843A-6257-4194-9E83-29ED8D523A05}"/>
    <cellStyle name="20% – paryškinimas 5 6 5 3" xfId="16686" xr:uid="{7C59694E-29C1-496B-99DE-6A1EEF8E9121}"/>
    <cellStyle name="20% – paryškinimas 5 6 6" xfId="5742" xr:uid="{DB8FB96E-7C8B-47DB-B57B-E4AF78DBAC99}"/>
    <cellStyle name="20% – paryškinimas 5 6 6 2" xfId="12582" xr:uid="{86F26D2C-34B2-4307-A90C-58D63F14500E}"/>
    <cellStyle name="20% – paryškinimas 5 6 6 2 2" xfId="26262" xr:uid="{2F9EEC9D-315D-4AFE-9720-80C5D1D41E72}"/>
    <cellStyle name="20% – paryškinimas 5 6 6 3" xfId="19422" xr:uid="{0D1911C9-3D3A-458C-8F1D-C50A4C4E4421}"/>
    <cellStyle name="20% – paryškinimas 5 6 7" xfId="7110" xr:uid="{2E0F4638-501D-4731-B6BA-F9D91E17927B}"/>
    <cellStyle name="20% – paryškinimas 5 6 7 2" xfId="20790" xr:uid="{C892633A-721C-4536-B7AC-05299B6E3408}"/>
    <cellStyle name="20% – paryškinimas 5 6 8" xfId="13950" xr:uid="{46AA3C11-C01F-477D-A792-D2BCC9F77EF4}"/>
    <cellStyle name="20% – paryškinimas 5 7" xfId="326" xr:uid="{51A264BB-63BB-4A42-B53A-F0048834CFA4}"/>
    <cellStyle name="20% – paryškinimas 5 7 2" xfId="669" xr:uid="{99F789BF-773B-4F7D-9A0B-3CCB1378DB2F}"/>
    <cellStyle name="20% – paryškinimas 5 7 2 2" xfId="1353" xr:uid="{E9F7B831-E125-42C9-8226-05B6E612AEDF}"/>
    <cellStyle name="20% – paryškinimas 5 7 2 2 2" xfId="2721" xr:uid="{54AEF578-DC31-4B04-8367-B12F048DA784}"/>
    <cellStyle name="20% – paryškinimas 5 7 2 2 2 2" xfId="5457" xr:uid="{38A5FDA3-08A8-43A2-9793-284E8BE786AA}"/>
    <cellStyle name="20% – paryškinimas 5 7 2 2 2 2 2" xfId="12297" xr:uid="{DAE4AAB3-A25C-466F-B50A-7621F8BFA23E}"/>
    <cellStyle name="20% – paryškinimas 5 7 2 2 2 2 2 2" xfId="25977" xr:uid="{309BCE14-8832-4411-AA13-46C42CAD4A2B}"/>
    <cellStyle name="20% – paryškinimas 5 7 2 2 2 2 3" xfId="19137" xr:uid="{4F5483DC-1304-4CDE-BA30-3CCC36B7E8D4}"/>
    <cellStyle name="20% – paryškinimas 5 7 2 2 2 3" xfId="9561" xr:uid="{DEE7A30F-EA8B-45ED-86AF-6BC85D3BC28C}"/>
    <cellStyle name="20% – paryškinimas 5 7 2 2 2 3 2" xfId="23241" xr:uid="{4015A8ED-9923-4823-9B3E-65736F629A60}"/>
    <cellStyle name="20% – paryškinimas 5 7 2 2 2 4" xfId="16401" xr:uid="{8AAB145B-9BFB-4EB6-A5BA-35B82C0B711E}"/>
    <cellStyle name="20% – paryškinimas 5 7 2 2 3" xfId="4089" xr:uid="{9F504436-2926-4DCF-B5A0-20240B23093A}"/>
    <cellStyle name="20% – paryškinimas 5 7 2 2 3 2" xfId="10929" xr:uid="{281CE11C-DCA9-4E1A-9FE9-3845BB453CE3}"/>
    <cellStyle name="20% – paryškinimas 5 7 2 2 3 2 2" xfId="24609" xr:uid="{ABE25998-05DE-493B-80B0-02CB2060AACC}"/>
    <cellStyle name="20% – paryškinimas 5 7 2 2 3 3" xfId="17769" xr:uid="{46A4F792-BB7B-4637-835C-4B3A9DF7B15D}"/>
    <cellStyle name="20% – paryškinimas 5 7 2 2 4" xfId="6825" xr:uid="{E4F22A4C-9CC7-402E-B3BF-F335325C5418}"/>
    <cellStyle name="20% – paryškinimas 5 7 2 2 4 2" xfId="13665" xr:uid="{D634F29F-8BB8-44FA-92AF-2EB31AA870D7}"/>
    <cellStyle name="20% – paryškinimas 5 7 2 2 4 2 2" xfId="27345" xr:uid="{971693F7-00C3-434E-B8CB-47A7068CCFAD}"/>
    <cellStyle name="20% – paryškinimas 5 7 2 2 4 3" xfId="20505" xr:uid="{98965784-5EAF-4454-81B5-A7F0B0B90066}"/>
    <cellStyle name="20% – paryškinimas 5 7 2 2 5" xfId="8193" xr:uid="{AF71DB0F-6DA3-423E-8445-D97F82C8D78D}"/>
    <cellStyle name="20% – paryškinimas 5 7 2 2 5 2" xfId="21873" xr:uid="{1B3AD7F0-8670-41E7-94AE-4CA9805A0E0D}"/>
    <cellStyle name="20% – paryškinimas 5 7 2 2 6" xfId="15033" xr:uid="{9537FCE1-91B3-4D19-BAD7-F92145AC544B}"/>
    <cellStyle name="20% – paryškinimas 5 7 2 3" xfId="2037" xr:uid="{CFAA3F06-C58C-422B-BC67-DC7BAB8DC207}"/>
    <cellStyle name="20% – paryškinimas 5 7 2 3 2" xfId="4773" xr:uid="{FA45351C-A1CD-4E9E-9A3C-30F087428B10}"/>
    <cellStyle name="20% – paryškinimas 5 7 2 3 2 2" xfId="11613" xr:uid="{5D0F8C98-DAC0-4A0B-84D4-454FD383B832}"/>
    <cellStyle name="20% – paryškinimas 5 7 2 3 2 2 2" xfId="25293" xr:uid="{A722970A-26FA-42A0-95A1-9A65E667164B}"/>
    <cellStyle name="20% – paryškinimas 5 7 2 3 2 3" xfId="18453" xr:uid="{0F7FE1FC-9893-45ED-A4FB-CA1F891671EC}"/>
    <cellStyle name="20% – paryškinimas 5 7 2 3 3" xfId="8877" xr:uid="{BF92ED22-D687-4D9D-B50E-31ED3F42C2C2}"/>
    <cellStyle name="20% – paryškinimas 5 7 2 3 3 2" xfId="22557" xr:uid="{E80FC6ED-5E09-4194-A047-C3FDAAF454AA}"/>
    <cellStyle name="20% – paryškinimas 5 7 2 3 4" xfId="15717" xr:uid="{0DA8C8C4-5E7F-4C44-B628-6BBD6E0AFE5E}"/>
    <cellStyle name="20% – paryškinimas 5 7 2 4" xfId="3405" xr:uid="{4CA80C61-B019-49E9-89C2-EA23D39D99B3}"/>
    <cellStyle name="20% – paryškinimas 5 7 2 4 2" xfId="10245" xr:uid="{C988DC74-63CB-451A-8F9B-7989FE016A7A}"/>
    <cellStyle name="20% – paryškinimas 5 7 2 4 2 2" xfId="23925" xr:uid="{C04DB090-0800-4717-B9C9-4BD949A9F954}"/>
    <cellStyle name="20% – paryškinimas 5 7 2 4 3" xfId="17085" xr:uid="{86F7B365-80A3-4241-B31A-9565C7432754}"/>
    <cellStyle name="20% – paryškinimas 5 7 2 5" xfId="6141" xr:uid="{DE8EBF82-C8C1-4EA0-A8A6-0619B62E6653}"/>
    <cellStyle name="20% – paryškinimas 5 7 2 5 2" xfId="12981" xr:uid="{F8BEEE62-9F29-4868-ACC9-844C953364BB}"/>
    <cellStyle name="20% – paryškinimas 5 7 2 5 2 2" xfId="26661" xr:uid="{B23180EB-7034-46F6-BAE0-3116DACCD15F}"/>
    <cellStyle name="20% – paryškinimas 5 7 2 5 3" xfId="19821" xr:uid="{BB93AA2F-B365-436A-94E1-BE2785706858}"/>
    <cellStyle name="20% – paryškinimas 5 7 2 6" xfId="7509" xr:uid="{152AF586-CEBD-4253-B875-1DA96CEA4A16}"/>
    <cellStyle name="20% – paryškinimas 5 7 2 6 2" xfId="21189" xr:uid="{A8C57F80-6654-4A5D-81EE-110706A5876F}"/>
    <cellStyle name="20% – paryškinimas 5 7 2 7" xfId="14349" xr:uid="{B26BBC8B-60F7-4008-B4B4-5C2780DF5AA8}"/>
    <cellStyle name="20% – paryškinimas 5 7 3" xfId="1011" xr:uid="{B7280502-CF9E-4C33-8054-237D757FF1E6}"/>
    <cellStyle name="20% – paryškinimas 5 7 3 2" xfId="2379" xr:uid="{0D77C1FD-5699-469C-AA23-C23B5C1775A0}"/>
    <cellStyle name="20% – paryškinimas 5 7 3 2 2" xfId="5115" xr:uid="{775C0EE8-987D-48A5-8012-7019EA7C26FD}"/>
    <cellStyle name="20% – paryškinimas 5 7 3 2 2 2" xfId="11955" xr:uid="{0A293CE8-BFC6-457D-BC5F-D4FA9553EC3B}"/>
    <cellStyle name="20% – paryškinimas 5 7 3 2 2 2 2" xfId="25635" xr:uid="{B93BCBE0-1EE7-413B-93D4-CAE9A256DFDE}"/>
    <cellStyle name="20% – paryškinimas 5 7 3 2 2 3" xfId="18795" xr:uid="{FD5D4354-843A-463C-9FC3-B1927F9E7C0E}"/>
    <cellStyle name="20% – paryškinimas 5 7 3 2 3" xfId="9219" xr:uid="{F56CF7FB-709D-4558-A130-E5608CD19C32}"/>
    <cellStyle name="20% – paryškinimas 5 7 3 2 3 2" xfId="22899" xr:uid="{A1BBC6A3-3EBF-4BD4-AB47-20DB39036B81}"/>
    <cellStyle name="20% – paryškinimas 5 7 3 2 4" xfId="16059" xr:uid="{4EECA27B-5CAB-4AD8-892A-6B0E94197B35}"/>
    <cellStyle name="20% – paryškinimas 5 7 3 3" xfId="3747" xr:uid="{EE999C05-8CF9-446E-9016-FD20DB0BAF0B}"/>
    <cellStyle name="20% – paryškinimas 5 7 3 3 2" xfId="10587" xr:uid="{3A5BD54A-7A4C-45D0-8946-86128379F7BE}"/>
    <cellStyle name="20% – paryškinimas 5 7 3 3 2 2" xfId="24267" xr:uid="{715E6FB2-47D1-4EE4-8F3E-DAF754211075}"/>
    <cellStyle name="20% – paryškinimas 5 7 3 3 3" xfId="17427" xr:uid="{09CF0B3C-2819-48A2-B281-4F78C4D1F4C6}"/>
    <cellStyle name="20% – paryškinimas 5 7 3 4" xfId="6483" xr:uid="{4015CC56-F402-449C-9002-D064DAF747F3}"/>
    <cellStyle name="20% – paryškinimas 5 7 3 4 2" xfId="13323" xr:uid="{A4ECD994-9E75-4412-8F95-8C7D5513F45F}"/>
    <cellStyle name="20% – paryškinimas 5 7 3 4 2 2" xfId="27003" xr:uid="{BF9C288D-17C9-44B5-AE36-CA7307833327}"/>
    <cellStyle name="20% – paryškinimas 5 7 3 4 3" xfId="20163" xr:uid="{914BEB57-AC08-4356-BA6D-6291206A1BA6}"/>
    <cellStyle name="20% – paryškinimas 5 7 3 5" xfId="7851" xr:uid="{E0FC85CB-5174-4842-9CA8-D7C2BC766AD8}"/>
    <cellStyle name="20% – paryškinimas 5 7 3 5 2" xfId="21531" xr:uid="{4DFF76E3-DD95-4EFA-9885-AEF7991134FA}"/>
    <cellStyle name="20% – paryškinimas 5 7 3 6" xfId="14691" xr:uid="{81C9E3AF-B9C6-4A5D-9D34-DBB64AFE06DE}"/>
    <cellStyle name="20% – paryškinimas 5 7 4" xfId="1695" xr:uid="{47DC388D-5579-457F-99C4-B32BB173BB5A}"/>
    <cellStyle name="20% – paryškinimas 5 7 4 2" xfId="4431" xr:uid="{2A59F4EE-C565-4AB3-97F2-C146BE0AF7EC}"/>
    <cellStyle name="20% – paryškinimas 5 7 4 2 2" xfId="11271" xr:uid="{2BA7F302-1608-48B2-8320-0AA41215B4C9}"/>
    <cellStyle name="20% – paryškinimas 5 7 4 2 2 2" xfId="24951" xr:uid="{5CBA3B62-0CF0-4705-BA2E-1586B1C980BD}"/>
    <cellStyle name="20% – paryškinimas 5 7 4 2 3" xfId="18111" xr:uid="{4089796A-B906-43BF-8B81-64A577FA92B6}"/>
    <cellStyle name="20% – paryškinimas 5 7 4 3" xfId="8535" xr:uid="{E5513373-6C15-40E2-BFBA-067710BE2BEC}"/>
    <cellStyle name="20% – paryškinimas 5 7 4 3 2" xfId="22215" xr:uid="{D7922819-1535-47F6-9EF1-A2B641446E47}"/>
    <cellStyle name="20% – paryškinimas 5 7 4 4" xfId="15375" xr:uid="{9037CA48-C364-4CA7-B84A-F09BA7B263F7}"/>
    <cellStyle name="20% – paryškinimas 5 7 5" xfId="3063" xr:uid="{7768D0DE-C98A-4F5C-8A0D-8B84ED1EF877}"/>
    <cellStyle name="20% – paryškinimas 5 7 5 2" xfId="9903" xr:uid="{BDF75820-32CF-42CD-9B9E-D36F00782E13}"/>
    <cellStyle name="20% – paryškinimas 5 7 5 2 2" xfId="23583" xr:uid="{1C1D4FD2-F7A3-4C95-8BF5-4B2BA83F93CE}"/>
    <cellStyle name="20% – paryškinimas 5 7 5 3" xfId="16743" xr:uid="{E52BDD8C-0D02-475B-AA34-6C67F26E5CA7}"/>
    <cellStyle name="20% – paryškinimas 5 7 6" xfId="5799" xr:uid="{FC68BA48-D509-4D4C-81B1-4B36AB63804D}"/>
    <cellStyle name="20% – paryškinimas 5 7 6 2" xfId="12639" xr:uid="{B6107C7D-9528-43BF-987C-643EC34F9384}"/>
    <cellStyle name="20% – paryškinimas 5 7 6 2 2" xfId="26319" xr:uid="{DE4C9F55-9E4F-4369-A847-B135190EBB2A}"/>
    <cellStyle name="20% – paryškinimas 5 7 6 3" xfId="19479" xr:uid="{34F8650E-6FAA-4622-A6DC-E88DEF4711A2}"/>
    <cellStyle name="20% – paryškinimas 5 7 7" xfId="7167" xr:uid="{40A17A28-D42D-4611-B7B1-8D860768E4DE}"/>
    <cellStyle name="20% – paryškinimas 5 7 7 2" xfId="20847" xr:uid="{12074ED2-25DC-473A-A63F-9497B9855E88}"/>
    <cellStyle name="20% – paryškinimas 5 7 8" xfId="14007" xr:uid="{F717B688-A423-426A-9CAD-AB5CEABCB72A}"/>
    <cellStyle name="20% – paryškinimas 5 8" xfId="383" xr:uid="{4E9A92E3-F1E4-41B9-86E7-5025FC54DEE1}"/>
    <cellStyle name="20% – paryškinimas 5 8 2" xfId="1068" xr:uid="{34D52953-F6C7-4549-B117-10F9BB0C7CEA}"/>
    <cellStyle name="20% – paryškinimas 5 8 2 2" xfId="2436" xr:uid="{819CFA99-A148-4015-92C6-17895BD62AAF}"/>
    <cellStyle name="20% – paryškinimas 5 8 2 2 2" xfId="5172" xr:uid="{10F3D0AE-AB94-43D3-9254-A2D74A80FA9B}"/>
    <cellStyle name="20% – paryškinimas 5 8 2 2 2 2" xfId="12012" xr:uid="{8330D631-06A0-4E05-918A-A36AB00A5FA9}"/>
    <cellStyle name="20% – paryškinimas 5 8 2 2 2 2 2" xfId="25692" xr:uid="{08FFD1B8-FFF5-4B00-9AF6-A4CFD0ACDDCF}"/>
    <cellStyle name="20% – paryškinimas 5 8 2 2 2 3" xfId="18852" xr:uid="{3279C606-17AE-4E7D-ADED-8FA574F84479}"/>
    <cellStyle name="20% – paryškinimas 5 8 2 2 3" xfId="9276" xr:uid="{BC5695DF-F718-43BB-B0FF-E41D5ECF9812}"/>
    <cellStyle name="20% – paryškinimas 5 8 2 2 3 2" xfId="22956" xr:uid="{9DC4A550-6E8A-4F69-A5B8-D5ACE8E1856F}"/>
    <cellStyle name="20% – paryškinimas 5 8 2 2 4" xfId="16116" xr:uid="{79D4F3D0-3999-4CA8-89DD-A0D478445E94}"/>
    <cellStyle name="20% – paryškinimas 5 8 2 3" xfId="3804" xr:uid="{56229365-F51B-4771-AEC6-48FAA2392597}"/>
    <cellStyle name="20% – paryškinimas 5 8 2 3 2" xfId="10644" xr:uid="{F2B9E3FA-F2D0-4BC2-A896-FA385A5E05CE}"/>
    <cellStyle name="20% – paryškinimas 5 8 2 3 2 2" xfId="24324" xr:uid="{EEB37D1A-4E96-467E-A63A-228354E8B410}"/>
    <cellStyle name="20% – paryškinimas 5 8 2 3 3" xfId="17484" xr:uid="{2168B250-1403-4542-B1E4-A9B0570BE6D5}"/>
    <cellStyle name="20% – paryškinimas 5 8 2 4" xfId="6540" xr:uid="{10E0353C-0533-4CD0-BB06-7D2C19350AB3}"/>
    <cellStyle name="20% – paryškinimas 5 8 2 4 2" xfId="13380" xr:uid="{7B485649-80A2-475F-AE6D-0312A5F00A5E}"/>
    <cellStyle name="20% – paryškinimas 5 8 2 4 2 2" xfId="27060" xr:uid="{7B28D275-6153-49D9-80CD-D290CF11FF9D}"/>
    <cellStyle name="20% – paryškinimas 5 8 2 4 3" xfId="20220" xr:uid="{3D2BD2F0-532C-462A-B5F5-C879850F7255}"/>
    <cellStyle name="20% – paryškinimas 5 8 2 5" xfId="7908" xr:uid="{529F07D9-0666-4B92-BDA6-A539CABA6784}"/>
    <cellStyle name="20% – paryškinimas 5 8 2 5 2" xfId="21588" xr:uid="{D1834A0D-BAB7-4C4B-B883-6F05CCDC42D9}"/>
    <cellStyle name="20% – paryškinimas 5 8 2 6" xfId="14748" xr:uid="{B379AC30-65D5-41C5-8850-3787AC08ED2E}"/>
    <cellStyle name="20% – paryškinimas 5 8 3" xfId="1752" xr:uid="{03CA2F44-681F-4122-9426-646826AC1A9A}"/>
    <cellStyle name="20% – paryškinimas 5 8 3 2" xfId="4488" xr:uid="{DABD6E0E-69F0-4A8F-AE74-625F5AC15275}"/>
    <cellStyle name="20% – paryškinimas 5 8 3 2 2" xfId="11328" xr:uid="{740AE276-FAAE-45CB-AAEF-0FD669E0DD82}"/>
    <cellStyle name="20% – paryškinimas 5 8 3 2 2 2" xfId="25008" xr:uid="{F41895EB-9DD3-4B80-A249-D825018BA754}"/>
    <cellStyle name="20% – paryškinimas 5 8 3 2 3" xfId="18168" xr:uid="{B27D20AF-A00B-4E53-99BC-F20DBA77D6F7}"/>
    <cellStyle name="20% – paryškinimas 5 8 3 3" xfId="8592" xr:uid="{3B5C57E3-2446-4519-9BB4-F5FB7DC7EB4D}"/>
    <cellStyle name="20% – paryškinimas 5 8 3 3 2" xfId="22272" xr:uid="{47392C33-91B6-491B-847C-E133C907903A}"/>
    <cellStyle name="20% – paryškinimas 5 8 3 4" xfId="15432" xr:uid="{715F3473-BFDA-41E4-AEF2-F4C99F97724E}"/>
    <cellStyle name="20% – paryškinimas 5 8 4" xfId="3120" xr:uid="{945C5340-634C-449F-9D4E-0B37B68CF4A8}"/>
    <cellStyle name="20% – paryškinimas 5 8 4 2" xfId="9960" xr:uid="{AE4E54E3-A4AE-4415-B810-C55CEC41CEA7}"/>
    <cellStyle name="20% – paryškinimas 5 8 4 2 2" xfId="23640" xr:uid="{97DC45B9-C529-46EB-8565-BB09E2C415BA}"/>
    <cellStyle name="20% – paryškinimas 5 8 4 3" xfId="16800" xr:uid="{A757E32B-E98E-4441-9E86-FAAED92E709B}"/>
    <cellStyle name="20% – paryškinimas 5 8 5" xfId="5856" xr:uid="{74451070-E2B0-4B91-8C6A-504891579F1F}"/>
    <cellStyle name="20% – paryškinimas 5 8 5 2" xfId="12696" xr:uid="{10E782FD-FA68-4A1C-8529-196B59312615}"/>
    <cellStyle name="20% – paryškinimas 5 8 5 2 2" xfId="26376" xr:uid="{9934EAEE-80FD-42CF-A323-B02B7F03CBBD}"/>
    <cellStyle name="20% – paryškinimas 5 8 5 3" xfId="19536" xr:uid="{350E3CE2-E075-4355-9A1A-BEE3DA139136}"/>
    <cellStyle name="20% – paryškinimas 5 8 6" xfId="7224" xr:uid="{E16DDBED-DB6B-404E-B60E-330C243ED14B}"/>
    <cellStyle name="20% – paryškinimas 5 8 6 2" xfId="20904" xr:uid="{B8558683-F320-4AD6-8A43-69DBCAE597EC}"/>
    <cellStyle name="20% – paryškinimas 5 8 7" xfId="14064" xr:uid="{E3D1AD3F-6819-4B8D-B036-F1D07DA7AC91}"/>
    <cellStyle name="20% – paryškinimas 5 9" xfId="726" xr:uid="{249E3B9A-8A34-40DF-AF9E-E73E0C8AF5E5}"/>
    <cellStyle name="20% – paryškinimas 5 9 2" xfId="2094" xr:uid="{D72B1F4E-A3C2-43A5-AEB0-7D6F9F7360A2}"/>
    <cellStyle name="20% – paryškinimas 5 9 2 2" xfId="4830" xr:uid="{1C0B692E-5073-4B77-BCD3-B7A781B62B74}"/>
    <cellStyle name="20% – paryškinimas 5 9 2 2 2" xfId="11670" xr:uid="{23F42998-E589-47DB-ACAC-6AC230CC7F86}"/>
    <cellStyle name="20% – paryškinimas 5 9 2 2 2 2" xfId="25350" xr:uid="{B1D0A9E7-D290-46B1-8DDC-032C18F8BDD7}"/>
    <cellStyle name="20% – paryškinimas 5 9 2 2 3" xfId="18510" xr:uid="{3F1E2A47-0163-49EB-B48F-3F08EB3B7AD2}"/>
    <cellStyle name="20% – paryškinimas 5 9 2 3" xfId="8934" xr:uid="{2CB3DF64-BB2C-4524-85FE-0CAB4CA8C4DF}"/>
    <cellStyle name="20% – paryškinimas 5 9 2 3 2" xfId="22614" xr:uid="{563491B3-1FB5-4877-8FDA-EC2D48FF0DDD}"/>
    <cellStyle name="20% – paryškinimas 5 9 2 4" xfId="15774" xr:uid="{705DA53D-B1FB-422F-8D01-8981EEF7FE8D}"/>
    <cellStyle name="20% – paryškinimas 5 9 3" xfId="3462" xr:uid="{DFB76FD9-26EC-425D-B9F6-8BC7913C7353}"/>
    <cellStyle name="20% – paryškinimas 5 9 3 2" xfId="10302" xr:uid="{3A830023-0D3B-4787-8DD7-82A344B6F640}"/>
    <cellStyle name="20% – paryškinimas 5 9 3 2 2" xfId="23982" xr:uid="{71BD665B-278F-4C08-A265-90C679D32FA7}"/>
    <cellStyle name="20% – paryškinimas 5 9 3 3" xfId="17142" xr:uid="{813CEFB2-4CBF-4C71-901D-1DC47D26AD8C}"/>
    <cellStyle name="20% – paryškinimas 5 9 4" xfId="6198" xr:uid="{02159774-5299-4CEB-9B3F-9E549ED99BB6}"/>
    <cellStyle name="20% – paryškinimas 5 9 4 2" xfId="13038" xr:uid="{B7F22351-AAB6-4120-A692-66CBFE342D79}"/>
    <cellStyle name="20% – paryškinimas 5 9 4 2 2" xfId="26718" xr:uid="{159C58AD-F8E1-4BD6-BA6D-8B8A88B67D5E}"/>
    <cellStyle name="20% – paryškinimas 5 9 4 3" xfId="19878" xr:uid="{D0C67E15-E1F7-4C25-931A-4D4D011B8E35}"/>
    <cellStyle name="20% – paryškinimas 5 9 5" xfId="7566" xr:uid="{C9F4C05C-9F0D-4A9F-A051-43D36106F3B6}"/>
    <cellStyle name="20% – paryškinimas 5 9 5 2" xfId="21246" xr:uid="{421E81C2-67E5-45D6-8DE4-2B644A570558}"/>
    <cellStyle name="20% – paryškinimas 5 9 6" xfId="14406" xr:uid="{7FCD0C1E-B35B-47A5-BD41-5051A31596F5}"/>
    <cellStyle name="20% – paryškinimas 6" xfId="39" builtinId="50" customBuiltin="1"/>
    <cellStyle name="20% – paryškinimas 6 10" xfId="1413" xr:uid="{8DB326BF-5C75-4583-8BD1-5D71CF4D132F}"/>
    <cellStyle name="20% – paryškinimas 6 10 2" xfId="4149" xr:uid="{73A5D458-F9F1-4611-893F-049D3C3EDDF0}"/>
    <cellStyle name="20% – paryškinimas 6 10 2 2" xfId="10989" xr:uid="{BE5A7389-C90A-48C1-99BD-ED5622760FCF}"/>
    <cellStyle name="20% – paryškinimas 6 10 2 2 2" xfId="24669" xr:uid="{FB440BE7-1B85-4422-9558-A1AF6DCDA8BC}"/>
    <cellStyle name="20% – paryškinimas 6 10 2 3" xfId="17829" xr:uid="{2713AF67-06E0-42AE-B986-C1D917E3ADD4}"/>
    <cellStyle name="20% – paryškinimas 6 10 3" xfId="8253" xr:uid="{702DFC33-B336-4410-BF2B-40658E1EE560}"/>
    <cellStyle name="20% – paryškinimas 6 10 3 2" xfId="21933" xr:uid="{70E48F20-54E2-4738-90A4-EF4FCB06E7B7}"/>
    <cellStyle name="20% – paryškinimas 6 10 4" xfId="15093" xr:uid="{6D1FF586-F05F-49F5-B993-9B0E94FFCD9E}"/>
    <cellStyle name="20% – paryškinimas 6 11" xfId="2781" xr:uid="{E0793A7E-81B2-4FE8-ABE4-6A56F0DFAEB1}"/>
    <cellStyle name="20% – paryškinimas 6 11 2" xfId="9621" xr:uid="{AE4E6DF9-9EEF-44E0-B68F-DD28BC242552}"/>
    <cellStyle name="20% – paryškinimas 6 11 2 2" xfId="23301" xr:uid="{08208ACA-CD7F-4486-984B-960A5B52999E}"/>
    <cellStyle name="20% – paryškinimas 6 11 3" xfId="16461" xr:uid="{FF430F62-F39A-4003-83C5-4C45BF9FCE8F}"/>
    <cellStyle name="20% – paryškinimas 6 12" xfId="5517" xr:uid="{769308DA-E3B2-4159-BF1E-09D17780E126}"/>
    <cellStyle name="20% – paryškinimas 6 12 2" xfId="12357" xr:uid="{A07C5F1A-4C41-4EBC-B0C9-785B0B0517C4}"/>
    <cellStyle name="20% – paryškinimas 6 12 2 2" xfId="26037" xr:uid="{806D541D-DE5A-475C-87AB-8227F8204FFE}"/>
    <cellStyle name="20% – paryškinimas 6 12 3" xfId="19197" xr:uid="{E148B7A5-9EC5-4C59-B16C-57E89086816F}"/>
    <cellStyle name="20% – paryškinimas 6 13" xfId="6885" xr:uid="{D372F8E7-A14B-41C8-8E82-35F9A03AEE10}"/>
    <cellStyle name="20% – paryškinimas 6 13 2" xfId="20565" xr:uid="{BAF6C988-ABCC-4EFA-9701-05237AFF69B6}"/>
    <cellStyle name="20% – paryškinimas 6 14" xfId="13725" xr:uid="{41E17CFA-6637-4692-9E43-99F850C49947}"/>
    <cellStyle name="20% – paryškinimas 6 2" xfId="60" xr:uid="{00BB5B00-6B25-4A4A-93A8-6D87B0E09906}"/>
    <cellStyle name="20% – paryškinimas 6 2 10" xfId="5536" xr:uid="{11A30542-DBA3-48C9-9602-B0F2C035011A}"/>
    <cellStyle name="20% – paryškinimas 6 2 10 2" xfId="12376" xr:uid="{81624575-F056-476B-9EEA-982609D24851}"/>
    <cellStyle name="20% – paryškinimas 6 2 10 2 2" xfId="26056" xr:uid="{716ACBD5-C6F6-45B5-9FC1-A0D539EA6561}"/>
    <cellStyle name="20% – paryškinimas 6 2 10 3" xfId="19216" xr:uid="{6B296B32-EC63-4C0D-B2CF-98B68398CBB6}"/>
    <cellStyle name="20% – paryškinimas 6 2 11" xfId="6904" xr:uid="{829CF936-292F-4A1F-8070-5675DFDFEE83}"/>
    <cellStyle name="20% – paryškinimas 6 2 11 2" xfId="20584" xr:uid="{05D52CFC-CBC9-4EBB-A13B-F5FE8B9B0CD7}"/>
    <cellStyle name="20% – paryškinimas 6 2 12" xfId="13744" xr:uid="{A3FD7B42-47C8-4B13-9480-026B9916512D}"/>
    <cellStyle name="20% – paryškinimas 6 2 2" xfId="118" xr:uid="{07A74D38-50F7-48EE-AF31-6D0EF806AE52}"/>
    <cellStyle name="20% – paryškinimas 6 2 2 2" xfId="233" xr:uid="{0728D2B5-F43F-4C12-B739-69A8CF1EB8C9}"/>
    <cellStyle name="20% – paryškinimas 6 2 2 2 2" xfId="576" xr:uid="{34216F53-3EB5-46E5-BE50-FA2D21D1C2B4}"/>
    <cellStyle name="20% – paryškinimas 6 2 2 2 2 2" xfId="1261" xr:uid="{4DEFEC58-94F2-4506-A13A-4783FD1F5C60}"/>
    <cellStyle name="20% – paryškinimas 6 2 2 2 2 2 2" xfId="2629" xr:uid="{301856F7-47D6-49E7-85F0-CAA81E3613B4}"/>
    <cellStyle name="20% – paryškinimas 6 2 2 2 2 2 2 2" xfId="5365" xr:uid="{FED78100-BB31-4AA6-9FFF-DFA4FF98B271}"/>
    <cellStyle name="20% – paryškinimas 6 2 2 2 2 2 2 2 2" xfId="12205" xr:uid="{C664E5E7-232A-4DBF-888C-D6A49281E9EA}"/>
    <cellStyle name="20% – paryškinimas 6 2 2 2 2 2 2 2 2 2" xfId="25885" xr:uid="{1DE34AC0-C5B8-4E24-8008-2F75DA99645D}"/>
    <cellStyle name="20% – paryškinimas 6 2 2 2 2 2 2 2 3" xfId="19045" xr:uid="{5A90FA47-5651-42B4-A105-B7F112F238DC}"/>
    <cellStyle name="20% – paryškinimas 6 2 2 2 2 2 2 3" xfId="9469" xr:uid="{1129880D-0318-4BB6-B294-A55615E6E9BB}"/>
    <cellStyle name="20% – paryškinimas 6 2 2 2 2 2 2 3 2" xfId="23149" xr:uid="{C1FD7D0E-7AB3-4E0B-83F6-93CA99A2276E}"/>
    <cellStyle name="20% – paryškinimas 6 2 2 2 2 2 2 4" xfId="16309" xr:uid="{57F3E147-2B22-48D5-BD3A-C32DD5608E26}"/>
    <cellStyle name="20% – paryškinimas 6 2 2 2 2 2 3" xfId="3997" xr:uid="{36DAD219-763B-4854-8ADF-0F107A4BE261}"/>
    <cellStyle name="20% – paryškinimas 6 2 2 2 2 2 3 2" xfId="10837" xr:uid="{CD7143C2-2536-4EF7-9C54-3BD4D07ABBC5}"/>
    <cellStyle name="20% – paryškinimas 6 2 2 2 2 2 3 2 2" xfId="24517" xr:uid="{98F7FBFB-D382-4F9F-A61D-582BA6113248}"/>
    <cellStyle name="20% – paryškinimas 6 2 2 2 2 2 3 3" xfId="17677" xr:uid="{2C5A413C-395E-40D9-BD3E-19FB13558C1E}"/>
    <cellStyle name="20% – paryškinimas 6 2 2 2 2 2 4" xfId="6733" xr:uid="{4189FF57-364E-4676-A211-C8924467FC48}"/>
    <cellStyle name="20% – paryškinimas 6 2 2 2 2 2 4 2" xfId="13573" xr:uid="{A9CC7379-9471-4AD4-86A9-5BBF9F6C3B91}"/>
    <cellStyle name="20% – paryškinimas 6 2 2 2 2 2 4 2 2" xfId="27253" xr:uid="{45674846-F62F-4608-95AA-63E4DEFA4DB3}"/>
    <cellStyle name="20% – paryškinimas 6 2 2 2 2 2 4 3" xfId="20413" xr:uid="{78E7C432-38A1-4C3E-89A9-1F0591BBFC6D}"/>
    <cellStyle name="20% – paryškinimas 6 2 2 2 2 2 5" xfId="8101" xr:uid="{C5CF484F-4985-43AC-81CE-7A3390F00C88}"/>
    <cellStyle name="20% – paryškinimas 6 2 2 2 2 2 5 2" xfId="21781" xr:uid="{41FE12F2-0F02-44AA-8840-50E59B7C39BD}"/>
    <cellStyle name="20% – paryškinimas 6 2 2 2 2 2 6" xfId="14941" xr:uid="{A3970035-F38F-44F8-B3D1-6B8490A40627}"/>
    <cellStyle name="20% – paryškinimas 6 2 2 2 2 3" xfId="1945" xr:uid="{FF6FF09F-5BD6-421E-8008-F023AD356C38}"/>
    <cellStyle name="20% – paryškinimas 6 2 2 2 2 3 2" xfId="4681" xr:uid="{60253B4D-55A7-48C8-AF1E-EB6039756CEA}"/>
    <cellStyle name="20% – paryškinimas 6 2 2 2 2 3 2 2" xfId="11521" xr:uid="{43E9F535-7397-4428-A175-C14BED6AAB80}"/>
    <cellStyle name="20% – paryškinimas 6 2 2 2 2 3 2 2 2" xfId="25201" xr:uid="{3C7A3E81-BEE4-4E1F-BA3F-8E568D64E5AA}"/>
    <cellStyle name="20% – paryškinimas 6 2 2 2 2 3 2 3" xfId="18361" xr:uid="{619063C2-204F-4148-8553-DE4D8A0FC259}"/>
    <cellStyle name="20% – paryškinimas 6 2 2 2 2 3 3" xfId="8785" xr:uid="{6BB6C22E-C90C-4BAD-BCEE-ED118586BB0F}"/>
    <cellStyle name="20% – paryškinimas 6 2 2 2 2 3 3 2" xfId="22465" xr:uid="{B81BA22C-4D5A-4F26-8EED-F6FF9961E574}"/>
    <cellStyle name="20% – paryškinimas 6 2 2 2 2 3 4" xfId="15625" xr:uid="{3C2A15ED-9F91-4D6D-A4BE-BFA7E7F360C5}"/>
    <cellStyle name="20% – paryškinimas 6 2 2 2 2 4" xfId="3313" xr:uid="{217CAD0D-9E15-40C4-9F00-B46D9118C239}"/>
    <cellStyle name="20% – paryškinimas 6 2 2 2 2 4 2" xfId="10153" xr:uid="{CF230FC2-6D70-4118-9AA3-E119E4EDCB4A}"/>
    <cellStyle name="20% – paryškinimas 6 2 2 2 2 4 2 2" xfId="23833" xr:uid="{A6D5029B-B88F-4089-9608-FE292A3AB3B5}"/>
    <cellStyle name="20% – paryškinimas 6 2 2 2 2 4 3" xfId="16993" xr:uid="{A24EAAD9-C7F8-484E-8BBD-080D4CCE1982}"/>
    <cellStyle name="20% – paryškinimas 6 2 2 2 2 5" xfId="6049" xr:uid="{F442DCEC-3468-4455-9A19-20FEAC497CC1}"/>
    <cellStyle name="20% – paryškinimas 6 2 2 2 2 5 2" xfId="12889" xr:uid="{0D4EC106-51FA-45B1-95E0-D1E6AAB6BB51}"/>
    <cellStyle name="20% – paryškinimas 6 2 2 2 2 5 2 2" xfId="26569" xr:uid="{D609C0B6-7545-4801-8B80-BD3A6CEF5B74}"/>
    <cellStyle name="20% – paryškinimas 6 2 2 2 2 5 3" xfId="19729" xr:uid="{2D8471A6-535A-4D0A-A0EB-20DF1E842456}"/>
    <cellStyle name="20% – paryškinimas 6 2 2 2 2 6" xfId="7417" xr:uid="{5AE97C98-260E-4D23-B8BA-BFB553FD1134}"/>
    <cellStyle name="20% – paryškinimas 6 2 2 2 2 6 2" xfId="21097" xr:uid="{28BA0B23-D213-46C4-8FEC-CD1950711832}"/>
    <cellStyle name="20% – paryškinimas 6 2 2 2 2 7" xfId="14257" xr:uid="{58E75765-3C0F-426F-8737-AF43816539A0}"/>
    <cellStyle name="20% – paryškinimas 6 2 2 2 3" xfId="919" xr:uid="{2123A95C-A308-4F79-BA18-FCE50CC15DB3}"/>
    <cellStyle name="20% – paryškinimas 6 2 2 2 3 2" xfId="2287" xr:uid="{317D0EFC-D73C-4248-81D9-B719119C0422}"/>
    <cellStyle name="20% – paryškinimas 6 2 2 2 3 2 2" xfId="5023" xr:uid="{50A0CEA9-ACF2-412D-A68E-4F174E0782AF}"/>
    <cellStyle name="20% – paryškinimas 6 2 2 2 3 2 2 2" xfId="11863" xr:uid="{1C985352-79B7-48DD-A6EE-052A975510CE}"/>
    <cellStyle name="20% – paryškinimas 6 2 2 2 3 2 2 2 2" xfId="25543" xr:uid="{8479ABF1-935C-487F-91FE-B3DFD25099E9}"/>
    <cellStyle name="20% – paryškinimas 6 2 2 2 3 2 2 3" xfId="18703" xr:uid="{253A69DC-6E9A-4937-ACFE-56C85B86140A}"/>
    <cellStyle name="20% – paryškinimas 6 2 2 2 3 2 3" xfId="9127" xr:uid="{71900534-18CA-4FC9-B616-AD9727BEC702}"/>
    <cellStyle name="20% – paryškinimas 6 2 2 2 3 2 3 2" xfId="22807" xr:uid="{5D0C1012-AC8F-48A7-9DF2-835DAF45CBA5}"/>
    <cellStyle name="20% – paryškinimas 6 2 2 2 3 2 4" xfId="15967" xr:uid="{AA43E7FC-D380-4F3F-9C87-4E46974EAB72}"/>
    <cellStyle name="20% – paryškinimas 6 2 2 2 3 3" xfId="3655" xr:uid="{D7CDA500-D957-4638-89EB-BD1CF2895932}"/>
    <cellStyle name="20% – paryškinimas 6 2 2 2 3 3 2" xfId="10495" xr:uid="{7343F399-7D08-4F9A-B47D-058C1998F3B6}"/>
    <cellStyle name="20% – paryškinimas 6 2 2 2 3 3 2 2" xfId="24175" xr:uid="{924081F6-4907-4D05-ADDA-E8BCA3D3C8EE}"/>
    <cellStyle name="20% – paryškinimas 6 2 2 2 3 3 3" xfId="17335" xr:uid="{E71F3150-0CB1-44AC-9522-DDE53E8DF25A}"/>
    <cellStyle name="20% – paryškinimas 6 2 2 2 3 4" xfId="6391" xr:uid="{6BD43C54-37B3-4815-BC1A-A90DCB94490A}"/>
    <cellStyle name="20% – paryškinimas 6 2 2 2 3 4 2" xfId="13231" xr:uid="{9F951F1A-6C6E-45A6-B040-D29F89891D56}"/>
    <cellStyle name="20% – paryškinimas 6 2 2 2 3 4 2 2" xfId="26911" xr:uid="{4C8A22DF-835D-497B-A1EC-20313173E216}"/>
    <cellStyle name="20% – paryškinimas 6 2 2 2 3 4 3" xfId="20071" xr:uid="{9FE7D132-1494-4E17-A4FD-E9481EC86BFE}"/>
    <cellStyle name="20% – paryškinimas 6 2 2 2 3 5" xfId="7759" xr:uid="{3978203A-46DE-411E-BECD-5F5E570EDE7A}"/>
    <cellStyle name="20% – paryškinimas 6 2 2 2 3 5 2" xfId="21439" xr:uid="{896920F5-697C-4DA7-B3B0-B4D1EBF224DE}"/>
    <cellStyle name="20% – paryškinimas 6 2 2 2 3 6" xfId="14599" xr:uid="{8A49141A-ECA4-4D14-8719-2B53417F21CB}"/>
    <cellStyle name="20% – paryškinimas 6 2 2 2 4" xfId="1603" xr:uid="{BF2062A8-F377-44B1-81F7-3D689B269F62}"/>
    <cellStyle name="20% – paryškinimas 6 2 2 2 4 2" xfId="4339" xr:uid="{DBC23E36-20AD-4473-B621-3A4D384EE0A6}"/>
    <cellStyle name="20% – paryškinimas 6 2 2 2 4 2 2" xfId="11179" xr:uid="{F1C38B00-4985-48CB-8EB6-054AC9E73725}"/>
    <cellStyle name="20% – paryškinimas 6 2 2 2 4 2 2 2" xfId="24859" xr:uid="{ABEC1FAE-3118-4ECF-AABA-C7DB512360E7}"/>
    <cellStyle name="20% – paryškinimas 6 2 2 2 4 2 3" xfId="18019" xr:uid="{4B63F100-8F6F-4296-9CF8-FFCAC2A7FA6A}"/>
    <cellStyle name="20% – paryškinimas 6 2 2 2 4 3" xfId="8443" xr:uid="{D3E18188-721F-4893-AC59-012FB0421C70}"/>
    <cellStyle name="20% – paryškinimas 6 2 2 2 4 3 2" xfId="22123" xr:uid="{8AF43AE2-1DA4-4C8D-B8F0-36491B67EAAA}"/>
    <cellStyle name="20% – paryškinimas 6 2 2 2 4 4" xfId="15283" xr:uid="{17227566-19B9-40D9-ABB4-317158CAF631}"/>
    <cellStyle name="20% – paryškinimas 6 2 2 2 5" xfId="2971" xr:uid="{E4B18E5D-62A4-4BF5-9677-E8F1848C7E2B}"/>
    <cellStyle name="20% – paryškinimas 6 2 2 2 5 2" xfId="9811" xr:uid="{C83C8A77-8A8D-49B0-9513-18162158CD30}"/>
    <cellStyle name="20% – paryškinimas 6 2 2 2 5 2 2" xfId="23491" xr:uid="{8FAA3F7B-D519-43E1-B993-6EA53E8521D4}"/>
    <cellStyle name="20% – paryškinimas 6 2 2 2 5 3" xfId="16651" xr:uid="{7C574EFF-B366-43A5-B4B6-DA1E0E045989}"/>
    <cellStyle name="20% – paryškinimas 6 2 2 2 6" xfId="5707" xr:uid="{435CF08A-9DAB-4F7A-AF61-3B743E0C8ED6}"/>
    <cellStyle name="20% – paryškinimas 6 2 2 2 6 2" xfId="12547" xr:uid="{E094EB45-610F-4A2F-8D21-F181C957CF57}"/>
    <cellStyle name="20% – paryškinimas 6 2 2 2 6 2 2" xfId="26227" xr:uid="{766DE70D-E613-4B8B-AFFD-9F4EC9D857BE}"/>
    <cellStyle name="20% – paryškinimas 6 2 2 2 6 3" xfId="19387" xr:uid="{FC7DEB7D-B51E-4694-BC5A-15B01FA89AF7}"/>
    <cellStyle name="20% – paryškinimas 6 2 2 2 7" xfId="7075" xr:uid="{93F8F3F6-27B7-42DA-9B1B-B73A619F63B0}"/>
    <cellStyle name="20% – paryškinimas 6 2 2 2 7 2" xfId="20755" xr:uid="{52419AAE-7FD4-43FD-98C8-1F916B53D369}"/>
    <cellStyle name="20% – paryškinimas 6 2 2 2 8" xfId="13915" xr:uid="{40A67E32-9A7B-482F-8C44-BB8C46A69CAD}"/>
    <cellStyle name="20% – paryškinimas 6 2 2 3" xfId="462" xr:uid="{6CB6C452-7C48-400B-A21E-38D07D2890DE}"/>
    <cellStyle name="20% – paryškinimas 6 2 2 3 2" xfId="1147" xr:uid="{F3CAC011-603F-48E8-9696-EB03F538416F}"/>
    <cellStyle name="20% – paryškinimas 6 2 2 3 2 2" xfId="2515" xr:uid="{269F68D1-8917-4AE6-9053-050494B9B2DF}"/>
    <cellStyle name="20% – paryškinimas 6 2 2 3 2 2 2" xfId="5251" xr:uid="{AA7F40A9-B43A-428F-8EF3-5C8D9668C407}"/>
    <cellStyle name="20% – paryškinimas 6 2 2 3 2 2 2 2" xfId="12091" xr:uid="{F42A9458-EAFC-49AB-8930-F0486BA44BB5}"/>
    <cellStyle name="20% – paryškinimas 6 2 2 3 2 2 2 2 2" xfId="25771" xr:uid="{9D55DD25-9207-40E5-BBB4-EBE085703219}"/>
    <cellStyle name="20% – paryškinimas 6 2 2 3 2 2 2 3" xfId="18931" xr:uid="{7865D888-AD70-4816-9082-E147EE55FDD2}"/>
    <cellStyle name="20% – paryškinimas 6 2 2 3 2 2 3" xfId="9355" xr:uid="{93076E27-8B0A-44B7-9C22-7A7FD5E8A996}"/>
    <cellStyle name="20% – paryškinimas 6 2 2 3 2 2 3 2" xfId="23035" xr:uid="{14F57015-EF33-4383-A778-DC2D668B2DA3}"/>
    <cellStyle name="20% – paryškinimas 6 2 2 3 2 2 4" xfId="16195" xr:uid="{149DCD9A-29F5-4F21-84BA-18F685B252E0}"/>
    <cellStyle name="20% – paryškinimas 6 2 2 3 2 3" xfId="3883" xr:uid="{C748078A-BECF-4DAE-82E9-36469521C979}"/>
    <cellStyle name="20% – paryškinimas 6 2 2 3 2 3 2" xfId="10723" xr:uid="{A7249B82-6E41-48B9-AC3B-A2C4566FB3FB}"/>
    <cellStyle name="20% – paryškinimas 6 2 2 3 2 3 2 2" xfId="24403" xr:uid="{20F92DE6-0074-472B-9563-EBFCF3B5032E}"/>
    <cellStyle name="20% – paryškinimas 6 2 2 3 2 3 3" xfId="17563" xr:uid="{03E0EFEF-0A60-483F-8E1C-5C6E2F311771}"/>
    <cellStyle name="20% – paryškinimas 6 2 2 3 2 4" xfId="6619" xr:uid="{CDF40E5B-A605-45D3-90CC-D21F487599D0}"/>
    <cellStyle name="20% – paryškinimas 6 2 2 3 2 4 2" xfId="13459" xr:uid="{5B12265B-D925-41DA-976B-A03E658C0A67}"/>
    <cellStyle name="20% – paryškinimas 6 2 2 3 2 4 2 2" xfId="27139" xr:uid="{A4E3831C-48C0-44D3-9E1C-00C1B01C906B}"/>
    <cellStyle name="20% – paryškinimas 6 2 2 3 2 4 3" xfId="20299" xr:uid="{9C4D8C43-B402-4A2D-92BE-985E3F60A62E}"/>
    <cellStyle name="20% – paryškinimas 6 2 2 3 2 5" xfId="7987" xr:uid="{6C6BACCC-7A3C-4175-B6B1-264FD3BC6EA9}"/>
    <cellStyle name="20% – paryškinimas 6 2 2 3 2 5 2" xfId="21667" xr:uid="{11E1A265-35B0-472C-8DFE-5E09E7DE3BED}"/>
    <cellStyle name="20% – paryškinimas 6 2 2 3 2 6" xfId="14827" xr:uid="{6C0A2847-ED99-48B9-A507-A6EF8F920AE3}"/>
    <cellStyle name="20% – paryškinimas 6 2 2 3 3" xfId="1831" xr:uid="{9E2AAE17-8571-4AB5-9E12-3FB7F7F7F088}"/>
    <cellStyle name="20% – paryškinimas 6 2 2 3 3 2" xfId="4567" xr:uid="{BCF39416-AC48-47C2-9127-393B4D19D05E}"/>
    <cellStyle name="20% – paryškinimas 6 2 2 3 3 2 2" xfId="11407" xr:uid="{EC7B35F3-CDFA-45B8-B5D5-813B2289B883}"/>
    <cellStyle name="20% – paryškinimas 6 2 2 3 3 2 2 2" xfId="25087" xr:uid="{FAE8A0AC-9EFE-4D55-B8CD-B83A3BE3F58A}"/>
    <cellStyle name="20% – paryškinimas 6 2 2 3 3 2 3" xfId="18247" xr:uid="{B2F7AA9C-D5E6-4532-B63B-F7AAB126CBFE}"/>
    <cellStyle name="20% – paryškinimas 6 2 2 3 3 3" xfId="8671" xr:uid="{DAFDB841-210D-4FD3-98C8-C7426A5BE679}"/>
    <cellStyle name="20% – paryškinimas 6 2 2 3 3 3 2" xfId="22351" xr:uid="{8A811DA1-7ACC-41AE-8B85-94DF667729BD}"/>
    <cellStyle name="20% – paryškinimas 6 2 2 3 3 4" xfId="15511" xr:uid="{276E0CA2-9DEC-430C-B477-CBA485149CA3}"/>
    <cellStyle name="20% – paryškinimas 6 2 2 3 4" xfId="3199" xr:uid="{F2638F7F-D614-48E8-BDAE-7223CA2C829D}"/>
    <cellStyle name="20% – paryškinimas 6 2 2 3 4 2" xfId="10039" xr:uid="{CF3A8122-116A-47DA-AA80-0A67812B932B}"/>
    <cellStyle name="20% – paryškinimas 6 2 2 3 4 2 2" xfId="23719" xr:uid="{6A2BBC3F-C7C1-4FD8-B726-E82567E41E31}"/>
    <cellStyle name="20% – paryškinimas 6 2 2 3 4 3" xfId="16879" xr:uid="{0726E3FE-1D3B-4C79-88B6-A550181BD3FF}"/>
    <cellStyle name="20% – paryškinimas 6 2 2 3 5" xfId="5935" xr:uid="{8D03B3A7-3B33-4C56-BD82-747C52384F0E}"/>
    <cellStyle name="20% – paryškinimas 6 2 2 3 5 2" xfId="12775" xr:uid="{7846EC34-17D0-4C12-AB88-BF360FAB1DB8}"/>
    <cellStyle name="20% – paryškinimas 6 2 2 3 5 2 2" xfId="26455" xr:uid="{3E25BA56-7006-4377-B22F-EEFDE73F2904}"/>
    <cellStyle name="20% – paryškinimas 6 2 2 3 5 3" xfId="19615" xr:uid="{4AC03B2B-C895-4583-B34B-7843F093D1D7}"/>
    <cellStyle name="20% – paryškinimas 6 2 2 3 6" xfId="7303" xr:uid="{AEFC791F-A408-4351-97FC-51A133EAE23D}"/>
    <cellStyle name="20% – paryškinimas 6 2 2 3 6 2" xfId="20983" xr:uid="{865EE37F-9A68-4A53-9BD0-DB2E7AA57133}"/>
    <cellStyle name="20% – paryškinimas 6 2 2 3 7" xfId="14143" xr:uid="{DE9E6EE9-322A-4A80-BE31-E121A2A7C69B}"/>
    <cellStyle name="20% – paryškinimas 6 2 2 4" xfId="805" xr:uid="{5A700E73-2B6B-48A0-B4A8-0CC8E63DCFAD}"/>
    <cellStyle name="20% – paryškinimas 6 2 2 4 2" xfId="2173" xr:uid="{6619858B-AB48-4F43-B91D-92119F236C63}"/>
    <cellStyle name="20% – paryškinimas 6 2 2 4 2 2" xfId="4909" xr:uid="{4B7A361A-8D4C-4CDE-AB09-924F6D859D28}"/>
    <cellStyle name="20% – paryškinimas 6 2 2 4 2 2 2" xfId="11749" xr:uid="{34AE3EBC-0167-4F04-9B39-AF783119CD98}"/>
    <cellStyle name="20% – paryškinimas 6 2 2 4 2 2 2 2" xfId="25429" xr:uid="{363C7190-D3FD-4F59-89FE-07A6A23CA97E}"/>
    <cellStyle name="20% – paryškinimas 6 2 2 4 2 2 3" xfId="18589" xr:uid="{48D737D0-EF51-4048-B82F-242925C38A3D}"/>
    <cellStyle name="20% – paryškinimas 6 2 2 4 2 3" xfId="9013" xr:uid="{C8DDF12D-AC90-49D4-BD49-27F29C73B1D6}"/>
    <cellStyle name="20% – paryškinimas 6 2 2 4 2 3 2" xfId="22693" xr:uid="{47C96C8B-D3DE-4361-8439-E1A068C24F5F}"/>
    <cellStyle name="20% – paryškinimas 6 2 2 4 2 4" xfId="15853" xr:uid="{75236D0B-DAA6-4F98-A396-E7A761ED6614}"/>
    <cellStyle name="20% – paryškinimas 6 2 2 4 3" xfId="3541" xr:uid="{2B5A9E4A-A46B-481F-B26F-361C24259258}"/>
    <cellStyle name="20% – paryškinimas 6 2 2 4 3 2" xfId="10381" xr:uid="{75568F74-017E-4281-A30A-625EC9B9B665}"/>
    <cellStyle name="20% – paryškinimas 6 2 2 4 3 2 2" xfId="24061" xr:uid="{3D041AB1-A356-461A-BDA9-90D02F63440D}"/>
    <cellStyle name="20% – paryškinimas 6 2 2 4 3 3" xfId="17221" xr:uid="{338D8B3C-6180-4806-A53C-4261F0E3625F}"/>
    <cellStyle name="20% – paryškinimas 6 2 2 4 4" xfId="6277" xr:uid="{B1247F33-182A-4B94-80DF-AC495D3BA741}"/>
    <cellStyle name="20% – paryškinimas 6 2 2 4 4 2" xfId="13117" xr:uid="{B6AA9671-F17C-4617-AE95-5F415743D51E}"/>
    <cellStyle name="20% – paryškinimas 6 2 2 4 4 2 2" xfId="26797" xr:uid="{D8E6273D-3979-499E-B5BC-956F923961F6}"/>
    <cellStyle name="20% – paryškinimas 6 2 2 4 4 3" xfId="19957" xr:uid="{36E90838-15D5-4721-A2DC-E17CDF02BD7A}"/>
    <cellStyle name="20% – paryškinimas 6 2 2 4 5" xfId="7645" xr:uid="{49BF4618-8550-41BC-951E-E67D369AF25E}"/>
    <cellStyle name="20% – paryškinimas 6 2 2 4 5 2" xfId="21325" xr:uid="{3A0EB022-8BC2-438C-965F-652304E3099E}"/>
    <cellStyle name="20% – paryškinimas 6 2 2 4 6" xfId="14485" xr:uid="{70F27FB0-2EC3-41D6-8D9F-B6E11F1EB3D6}"/>
    <cellStyle name="20% – paryškinimas 6 2 2 5" xfId="1489" xr:uid="{CA5608C0-7CC2-4D11-8370-8297EAED4EC1}"/>
    <cellStyle name="20% – paryškinimas 6 2 2 5 2" xfId="4225" xr:uid="{215E223B-D804-484A-B0DA-A76BD4188F9F}"/>
    <cellStyle name="20% – paryškinimas 6 2 2 5 2 2" xfId="11065" xr:uid="{48BC8C53-27AD-4C19-9C89-9A2B8BB72964}"/>
    <cellStyle name="20% – paryškinimas 6 2 2 5 2 2 2" xfId="24745" xr:uid="{8DD6823A-81A1-4F8F-A78A-A2D028FBA501}"/>
    <cellStyle name="20% – paryškinimas 6 2 2 5 2 3" xfId="17905" xr:uid="{96AC7CE5-A13E-45AB-8ACA-66165BF0C320}"/>
    <cellStyle name="20% – paryškinimas 6 2 2 5 3" xfId="8329" xr:uid="{40740003-DC5C-492A-A786-AC11EDA65C15}"/>
    <cellStyle name="20% – paryškinimas 6 2 2 5 3 2" xfId="22009" xr:uid="{557F1610-E68A-4E72-82B8-456B24A25C5A}"/>
    <cellStyle name="20% – paryškinimas 6 2 2 5 4" xfId="15169" xr:uid="{02141D27-1186-41FB-9F98-0FCA05F95476}"/>
    <cellStyle name="20% – paryškinimas 6 2 2 6" xfId="2857" xr:uid="{8C9C6554-2814-472A-8A23-70AB9159FE32}"/>
    <cellStyle name="20% – paryškinimas 6 2 2 6 2" xfId="9697" xr:uid="{D3143E8D-BC3F-41D1-AF23-FF4C627AB2A1}"/>
    <cellStyle name="20% – paryškinimas 6 2 2 6 2 2" xfId="23377" xr:uid="{261B6911-F8EC-4029-A58D-852D7C3B7C73}"/>
    <cellStyle name="20% – paryškinimas 6 2 2 6 3" xfId="16537" xr:uid="{C5959EA4-E533-4AFF-BD90-4912DF8DAEBE}"/>
    <cellStyle name="20% – paryškinimas 6 2 2 7" xfId="5593" xr:uid="{A4769465-7C88-4D05-BEF2-2D83A95F4731}"/>
    <cellStyle name="20% – paryškinimas 6 2 2 7 2" xfId="12433" xr:uid="{DB40BE2C-A7CD-456C-A84D-88E2B2134466}"/>
    <cellStyle name="20% – paryškinimas 6 2 2 7 2 2" xfId="26113" xr:uid="{1ABF25E1-76FF-49E3-B6DA-D842DF6A4BEB}"/>
    <cellStyle name="20% – paryškinimas 6 2 2 7 3" xfId="19273" xr:uid="{730CDFDA-C8FE-4F38-9D9B-23F2902EC532}"/>
    <cellStyle name="20% – paryškinimas 6 2 2 8" xfId="6961" xr:uid="{79C2BFF0-1DB5-44F7-8E9A-B41B49E0B766}"/>
    <cellStyle name="20% – paryškinimas 6 2 2 8 2" xfId="20641" xr:uid="{EBDABFA4-9B22-43AD-A65A-DD6E0A6F8F64}"/>
    <cellStyle name="20% – paryškinimas 6 2 2 9" xfId="13801" xr:uid="{76D575ED-0FDE-460E-8C7F-C1D0B73A3A3C}"/>
    <cellStyle name="20% – paryškinimas 6 2 3" xfId="175" xr:uid="{2B1F98FE-4D24-4F6E-8622-DD763CB00836}"/>
    <cellStyle name="20% – paryškinimas 6 2 3 2" xfId="519" xr:uid="{1A6654DB-FE04-4A9F-90CC-9F49028EC5C9}"/>
    <cellStyle name="20% – paryškinimas 6 2 3 2 2" xfId="1204" xr:uid="{9F31CE23-B288-4414-83DB-C951F79C596B}"/>
    <cellStyle name="20% – paryškinimas 6 2 3 2 2 2" xfId="2572" xr:uid="{DD1A99ED-7943-41D4-BAAA-1A1D46A7545A}"/>
    <cellStyle name="20% – paryškinimas 6 2 3 2 2 2 2" xfId="5308" xr:uid="{C7CD69B9-EE4D-4A35-B4B1-0CE721B42E4C}"/>
    <cellStyle name="20% – paryškinimas 6 2 3 2 2 2 2 2" xfId="12148" xr:uid="{ADF20FCF-8206-4D2F-B4FE-012411A9547B}"/>
    <cellStyle name="20% – paryškinimas 6 2 3 2 2 2 2 2 2" xfId="25828" xr:uid="{A48F39E2-5AC0-46C4-BF0F-6C0F91EA98F4}"/>
    <cellStyle name="20% – paryškinimas 6 2 3 2 2 2 2 3" xfId="18988" xr:uid="{04D4212B-3308-4D76-864B-7855082C962F}"/>
    <cellStyle name="20% – paryškinimas 6 2 3 2 2 2 3" xfId="9412" xr:uid="{CDAB6BE8-D4C0-466A-91E2-B0AC11ECDE84}"/>
    <cellStyle name="20% – paryškinimas 6 2 3 2 2 2 3 2" xfId="23092" xr:uid="{0CD566E3-7926-429C-A4BC-C91FAE99B364}"/>
    <cellStyle name="20% – paryškinimas 6 2 3 2 2 2 4" xfId="16252" xr:uid="{304974FC-0D72-464E-B15B-FA4BD9E1DA8A}"/>
    <cellStyle name="20% – paryškinimas 6 2 3 2 2 3" xfId="3940" xr:uid="{759116B6-94F2-4D14-A195-1CEA7ECDA801}"/>
    <cellStyle name="20% – paryškinimas 6 2 3 2 2 3 2" xfId="10780" xr:uid="{91FB4060-CBCF-4760-9636-E5823F9B7880}"/>
    <cellStyle name="20% – paryškinimas 6 2 3 2 2 3 2 2" xfId="24460" xr:uid="{165313A1-D344-49DA-992A-512FAFD8A525}"/>
    <cellStyle name="20% – paryškinimas 6 2 3 2 2 3 3" xfId="17620" xr:uid="{02ED35C5-8EAA-4654-B268-116DD7F8FEFC}"/>
    <cellStyle name="20% – paryškinimas 6 2 3 2 2 4" xfId="6676" xr:uid="{BCB91352-7A81-467A-9AF1-5781E32941EE}"/>
    <cellStyle name="20% – paryškinimas 6 2 3 2 2 4 2" xfId="13516" xr:uid="{41FE3AE1-EBF6-4AE2-AE84-03F1FED3FEE8}"/>
    <cellStyle name="20% – paryškinimas 6 2 3 2 2 4 2 2" xfId="27196" xr:uid="{0E932CA5-1679-4BA0-AF05-E651AB90A95A}"/>
    <cellStyle name="20% – paryškinimas 6 2 3 2 2 4 3" xfId="20356" xr:uid="{ECCCE66D-7E2F-44AE-ACB2-A2192DA3FF83}"/>
    <cellStyle name="20% – paryškinimas 6 2 3 2 2 5" xfId="8044" xr:uid="{E87272AF-5D31-47BA-8776-0D09E4031980}"/>
    <cellStyle name="20% – paryškinimas 6 2 3 2 2 5 2" xfId="21724" xr:uid="{26A22C1E-A6F0-4734-9307-41A4E12ED7E6}"/>
    <cellStyle name="20% – paryškinimas 6 2 3 2 2 6" xfId="14884" xr:uid="{E6E86887-772A-493D-8CD3-7B3451F56357}"/>
    <cellStyle name="20% – paryškinimas 6 2 3 2 3" xfId="1888" xr:uid="{F8E89454-E3A1-4074-8A3E-3FD97ABFA7B2}"/>
    <cellStyle name="20% – paryškinimas 6 2 3 2 3 2" xfId="4624" xr:uid="{FD9FDE6B-1DA9-4871-AC39-F3F3A485132A}"/>
    <cellStyle name="20% – paryškinimas 6 2 3 2 3 2 2" xfId="11464" xr:uid="{855CF702-EE22-4426-BC35-4D6EDD3113ED}"/>
    <cellStyle name="20% – paryškinimas 6 2 3 2 3 2 2 2" xfId="25144" xr:uid="{A5B9E9A0-D407-4FA2-AF51-5BC222A5F39E}"/>
    <cellStyle name="20% – paryškinimas 6 2 3 2 3 2 3" xfId="18304" xr:uid="{C04CFC13-5E98-4105-AEF2-0224E7EB011F}"/>
    <cellStyle name="20% – paryškinimas 6 2 3 2 3 3" xfId="8728" xr:uid="{0BCA4411-7600-4AA8-A76F-FDFEDEE3DF70}"/>
    <cellStyle name="20% – paryškinimas 6 2 3 2 3 3 2" xfId="22408" xr:uid="{C6EF3505-F556-4BEC-B5B1-FA25EBDD03D4}"/>
    <cellStyle name="20% – paryškinimas 6 2 3 2 3 4" xfId="15568" xr:uid="{57D9F142-4FC6-4718-BBFA-26BA575B8744}"/>
    <cellStyle name="20% – paryškinimas 6 2 3 2 4" xfId="3256" xr:uid="{3D815B76-3E0E-4F39-BA82-6361FD654074}"/>
    <cellStyle name="20% – paryškinimas 6 2 3 2 4 2" xfId="10096" xr:uid="{8B5C0511-F1C7-4DD8-B033-7F563AE0CC9C}"/>
    <cellStyle name="20% – paryškinimas 6 2 3 2 4 2 2" xfId="23776" xr:uid="{736EB3B9-0E05-4420-B734-C60BF943CCC5}"/>
    <cellStyle name="20% – paryškinimas 6 2 3 2 4 3" xfId="16936" xr:uid="{14A160E8-4CEF-47AC-B362-494FE3F8F3CB}"/>
    <cellStyle name="20% – paryškinimas 6 2 3 2 5" xfId="5992" xr:uid="{A75F8099-9C53-4F12-B436-034BCC773AE7}"/>
    <cellStyle name="20% – paryškinimas 6 2 3 2 5 2" xfId="12832" xr:uid="{88912711-88BE-45AB-80A0-4B58FA13AA23}"/>
    <cellStyle name="20% – paryškinimas 6 2 3 2 5 2 2" xfId="26512" xr:uid="{95B5E8F5-C194-4B8D-BF62-77B4DE31110D}"/>
    <cellStyle name="20% – paryškinimas 6 2 3 2 5 3" xfId="19672" xr:uid="{82EF989E-D4D2-4EB7-B944-91227829F9C8}"/>
    <cellStyle name="20% – paryškinimas 6 2 3 2 6" xfId="7360" xr:uid="{C90CC0AF-25ED-484D-A4A4-E21F54B15721}"/>
    <cellStyle name="20% – paryškinimas 6 2 3 2 6 2" xfId="21040" xr:uid="{5F8FABEF-A3A7-4EC7-BFC2-BF04443C6966}"/>
    <cellStyle name="20% – paryškinimas 6 2 3 2 7" xfId="14200" xr:uid="{1BF14DB1-F828-4D3E-8237-BDC63DB39DC5}"/>
    <cellStyle name="20% – paryškinimas 6 2 3 3" xfId="862" xr:uid="{93BA4F38-E669-4313-8919-086B133B7D7E}"/>
    <cellStyle name="20% – paryškinimas 6 2 3 3 2" xfId="2230" xr:uid="{1972D775-46AC-4BA3-BDCE-382BC3F0BDFF}"/>
    <cellStyle name="20% – paryškinimas 6 2 3 3 2 2" xfId="4966" xr:uid="{AB86D064-579E-4A2E-AE85-B725D2228099}"/>
    <cellStyle name="20% – paryškinimas 6 2 3 3 2 2 2" xfId="11806" xr:uid="{6F2FE4EE-97F1-4714-8824-59823ABDCFC4}"/>
    <cellStyle name="20% – paryškinimas 6 2 3 3 2 2 2 2" xfId="25486" xr:uid="{8359F674-84F2-4F4C-9E12-B1DB1E5BBC08}"/>
    <cellStyle name="20% – paryškinimas 6 2 3 3 2 2 3" xfId="18646" xr:uid="{57930FA5-CF6A-4B27-BE8A-6C0501BCBB01}"/>
    <cellStyle name="20% – paryškinimas 6 2 3 3 2 3" xfId="9070" xr:uid="{A84A5B7A-264C-466B-A4FE-B4BD7F754184}"/>
    <cellStyle name="20% – paryškinimas 6 2 3 3 2 3 2" xfId="22750" xr:uid="{209D6532-33C0-4898-B74A-F7AF198BC031}"/>
    <cellStyle name="20% – paryškinimas 6 2 3 3 2 4" xfId="15910" xr:uid="{0049AED2-043D-4F6E-A21D-4FDF4A2187B6}"/>
    <cellStyle name="20% – paryškinimas 6 2 3 3 3" xfId="3598" xr:uid="{3E42B372-C969-45B1-AC9E-59779A027490}"/>
    <cellStyle name="20% – paryškinimas 6 2 3 3 3 2" xfId="10438" xr:uid="{E8481495-920D-4587-9190-4F17832A5411}"/>
    <cellStyle name="20% – paryškinimas 6 2 3 3 3 2 2" xfId="24118" xr:uid="{005CDEE1-21C0-4492-8C4A-F0A62C088F3A}"/>
    <cellStyle name="20% – paryškinimas 6 2 3 3 3 3" xfId="17278" xr:uid="{B9F2B58D-BB19-4706-B92F-45CF47BE32A1}"/>
    <cellStyle name="20% – paryškinimas 6 2 3 3 4" xfId="6334" xr:uid="{4A2FA2E6-295E-40D6-958B-7CFFC093E2C8}"/>
    <cellStyle name="20% – paryškinimas 6 2 3 3 4 2" xfId="13174" xr:uid="{A0FFF664-B5B0-43B8-A38C-D34876C758E8}"/>
    <cellStyle name="20% – paryškinimas 6 2 3 3 4 2 2" xfId="26854" xr:uid="{D10AE8A1-C2E0-4D33-82D1-DDCFE080D7D2}"/>
    <cellStyle name="20% – paryškinimas 6 2 3 3 4 3" xfId="20014" xr:uid="{EBF6EA24-6A08-415A-AF99-FF1EDBB04B55}"/>
    <cellStyle name="20% – paryškinimas 6 2 3 3 5" xfId="7702" xr:uid="{9C9ABE6A-D890-4260-B2BF-9106BBD3D620}"/>
    <cellStyle name="20% – paryškinimas 6 2 3 3 5 2" xfId="21382" xr:uid="{713ADC8E-F2E0-4483-8B46-B30500BD3404}"/>
    <cellStyle name="20% – paryškinimas 6 2 3 3 6" xfId="14542" xr:uid="{F39E2B8D-798C-4BC2-99E8-ECC99C385540}"/>
    <cellStyle name="20% – paryškinimas 6 2 3 4" xfId="1546" xr:uid="{2531986D-D9DF-4947-A9BA-67F61DEFBCA9}"/>
    <cellStyle name="20% – paryškinimas 6 2 3 4 2" xfId="4282" xr:uid="{A85961F1-0095-45EB-9C01-D46F1766ADAF}"/>
    <cellStyle name="20% – paryškinimas 6 2 3 4 2 2" xfId="11122" xr:uid="{5F72A1EA-DADE-43E1-AF78-91046D766A5A}"/>
    <cellStyle name="20% – paryškinimas 6 2 3 4 2 2 2" xfId="24802" xr:uid="{E0EE738F-9E6B-496E-A200-D66E8D211E42}"/>
    <cellStyle name="20% – paryškinimas 6 2 3 4 2 3" xfId="17962" xr:uid="{1594D287-A2D3-49DB-9925-78FF70D9C124}"/>
    <cellStyle name="20% – paryškinimas 6 2 3 4 3" xfId="8386" xr:uid="{163BDCB0-29C0-4C00-9EB5-C2D7EFDC2A70}"/>
    <cellStyle name="20% – paryškinimas 6 2 3 4 3 2" xfId="22066" xr:uid="{51AE9E83-91A7-4E7B-B899-158D96B506F6}"/>
    <cellStyle name="20% – paryškinimas 6 2 3 4 4" xfId="15226" xr:uid="{A3951129-A423-42E7-B763-43FF4EAC1F29}"/>
    <cellStyle name="20% – paryškinimas 6 2 3 5" xfId="2914" xr:uid="{1620A374-3BFE-4825-B800-BB32C42E7481}"/>
    <cellStyle name="20% – paryškinimas 6 2 3 5 2" xfId="9754" xr:uid="{BFE12DBD-D602-4EDF-A82B-C644D0654835}"/>
    <cellStyle name="20% – paryškinimas 6 2 3 5 2 2" xfId="23434" xr:uid="{E48C5607-7555-4D79-BF18-E6B10023C377}"/>
    <cellStyle name="20% – paryškinimas 6 2 3 5 3" xfId="16594" xr:uid="{A3A01E0D-B68D-4012-8611-F70E2C1029C6}"/>
    <cellStyle name="20% – paryškinimas 6 2 3 6" xfId="5650" xr:uid="{7BD50744-852F-4B4C-9AA4-D14520780234}"/>
    <cellStyle name="20% – paryškinimas 6 2 3 6 2" xfId="12490" xr:uid="{8EBBEEB1-BEEC-4A11-B1F5-226058BCA25E}"/>
    <cellStyle name="20% – paryškinimas 6 2 3 6 2 2" xfId="26170" xr:uid="{0032FDDE-0A6E-49FD-A5AE-A0A1F1615DA5}"/>
    <cellStyle name="20% – paryškinimas 6 2 3 6 3" xfId="19330" xr:uid="{274A87CA-CE24-4755-BFA8-BABE138642A7}"/>
    <cellStyle name="20% – paryškinimas 6 2 3 7" xfId="7018" xr:uid="{63A4F027-41A3-47A2-B69B-C2A9527C4DFC}"/>
    <cellStyle name="20% – paryškinimas 6 2 3 7 2" xfId="20698" xr:uid="{5B298331-BFD4-4DBE-8A03-36D093FEE1B4}"/>
    <cellStyle name="20% – paryškinimas 6 2 3 8" xfId="13858" xr:uid="{4F649849-1377-43AF-9B27-B81970EC6D79}"/>
    <cellStyle name="20% – paryškinimas 6 2 4" xfId="290" xr:uid="{F2B62338-619F-4A5F-B8D4-B1E6820A0120}"/>
    <cellStyle name="20% – paryškinimas 6 2 4 2" xfId="633" xr:uid="{AAF3CED8-D695-409F-9FBF-E22E5788FEAB}"/>
    <cellStyle name="20% – paryškinimas 6 2 4 2 2" xfId="1318" xr:uid="{FD6352E6-1BDA-4C23-B76F-C18326E54343}"/>
    <cellStyle name="20% – paryškinimas 6 2 4 2 2 2" xfId="2686" xr:uid="{339DD4F4-102E-4DB0-8964-AE77D0763886}"/>
    <cellStyle name="20% – paryškinimas 6 2 4 2 2 2 2" xfId="5422" xr:uid="{CE9A940A-36E4-4973-A7AF-BB2C8D3E0665}"/>
    <cellStyle name="20% – paryškinimas 6 2 4 2 2 2 2 2" xfId="12262" xr:uid="{02D82E3E-8E0D-4E67-82DD-F29529FC2344}"/>
    <cellStyle name="20% – paryškinimas 6 2 4 2 2 2 2 2 2" xfId="25942" xr:uid="{E1A3DE3C-6D23-4085-A1EB-64341131305A}"/>
    <cellStyle name="20% – paryškinimas 6 2 4 2 2 2 2 3" xfId="19102" xr:uid="{B45C0167-6E99-4559-832F-8F6D2E13110F}"/>
    <cellStyle name="20% – paryškinimas 6 2 4 2 2 2 3" xfId="9526" xr:uid="{622355FF-5891-4D32-AC4E-B2EFCBE23644}"/>
    <cellStyle name="20% – paryškinimas 6 2 4 2 2 2 3 2" xfId="23206" xr:uid="{D4EDA5F6-F413-41CF-B3D0-B0E7C6969128}"/>
    <cellStyle name="20% – paryškinimas 6 2 4 2 2 2 4" xfId="16366" xr:uid="{02A9AD06-BA47-41A9-A351-627F5AA724F3}"/>
    <cellStyle name="20% – paryškinimas 6 2 4 2 2 3" xfId="4054" xr:uid="{BDD15A64-D37F-4314-B717-06BB3FDADE21}"/>
    <cellStyle name="20% – paryškinimas 6 2 4 2 2 3 2" xfId="10894" xr:uid="{E4D3A9E1-2600-4B5B-AA79-223F72831AA9}"/>
    <cellStyle name="20% – paryškinimas 6 2 4 2 2 3 2 2" xfId="24574" xr:uid="{4ABBA754-5379-4D3D-B4FF-59ECAD86C630}"/>
    <cellStyle name="20% – paryškinimas 6 2 4 2 2 3 3" xfId="17734" xr:uid="{2661CC16-7997-4F35-99DE-3E59221A6D67}"/>
    <cellStyle name="20% – paryškinimas 6 2 4 2 2 4" xfId="6790" xr:uid="{3F91D03B-256E-4526-8B7A-C93962B7D111}"/>
    <cellStyle name="20% – paryškinimas 6 2 4 2 2 4 2" xfId="13630" xr:uid="{48617DC0-E7C4-4A22-B46B-897AF7B52B0D}"/>
    <cellStyle name="20% – paryškinimas 6 2 4 2 2 4 2 2" xfId="27310" xr:uid="{344208F3-AD48-4815-A1E0-5496BB49B79A}"/>
    <cellStyle name="20% – paryškinimas 6 2 4 2 2 4 3" xfId="20470" xr:uid="{1EA8DAB1-AFC7-4554-967A-6504737C850B}"/>
    <cellStyle name="20% – paryškinimas 6 2 4 2 2 5" xfId="8158" xr:uid="{0BAD84D2-732F-4D11-9EBA-3CB00F4AA8BD}"/>
    <cellStyle name="20% – paryškinimas 6 2 4 2 2 5 2" xfId="21838" xr:uid="{79856217-47C0-46A6-804D-3D55156115CB}"/>
    <cellStyle name="20% – paryškinimas 6 2 4 2 2 6" xfId="14998" xr:uid="{EC0BA646-849D-4228-BC6A-D822974DA700}"/>
    <cellStyle name="20% – paryškinimas 6 2 4 2 3" xfId="2002" xr:uid="{09C0AA22-2053-4C8F-9283-EB7D35443E2B}"/>
    <cellStyle name="20% – paryškinimas 6 2 4 2 3 2" xfId="4738" xr:uid="{3DBDDC89-F102-4C7A-B6C3-10C90543550B}"/>
    <cellStyle name="20% – paryškinimas 6 2 4 2 3 2 2" xfId="11578" xr:uid="{CF01DCCA-F817-4DD0-9390-1F0E022EEB4A}"/>
    <cellStyle name="20% – paryškinimas 6 2 4 2 3 2 2 2" xfId="25258" xr:uid="{EB3984C6-B46E-4DC0-B4B7-A685AF9B84F2}"/>
    <cellStyle name="20% – paryškinimas 6 2 4 2 3 2 3" xfId="18418" xr:uid="{2787C21D-B43E-4115-B8D3-604C659E852F}"/>
    <cellStyle name="20% – paryškinimas 6 2 4 2 3 3" xfId="8842" xr:uid="{55F14047-79CF-4283-A07A-B3CB373A5CD8}"/>
    <cellStyle name="20% – paryškinimas 6 2 4 2 3 3 2" xfId="22522" xr:uid="{E744F2F7-AFB2-4834-937D-225036EACEBF}"/>
    <cellStyle name="20% – paryškinimas 6 2 4 2 3 4" xfId="15682" xr:uid="{05B65652-E7B4-4E5D-89CD-DD99E10D57CB}"/>
    <cellStyle name="20% – paryškinimas 6 2 4 2 4" xfId="3370" xr:uid="{D7EFBBB1-922F-4312-991F-6069461BED08}"/>
    <cellStyle name="20% – paryškinimas 6 2 4 2 4 2" xfId="10210" xr:uid="{A3D168C5-F1CF-41E6-BB40-45B4391C8801}"/>
    <cellStyle name="20% – paryškinimas 6 2 4 2 4 2 2" xfId="23890" xr:uid="{304236FD-BC66-4DB7-B7F2-710532B4B636}"/>
    <cellStyle name="20% – paryškinimas 6 2 4 2 4 3" xfId="17050" xr:uid="{FD942932-96EF-49C4-A02C-D9935CCA575B}"/>
    <cellStyle name="20% – paryškinimas 6 2 4 2 5" xfId="6106" xr:uid="{55AD6A82-33F5-4E47-B262-B31F08921CF0}"/>
    <cellStyle name="20% – paryškinimas 6 2 4 2 5 2" xfId="12946" xr:uid="{AEF187B2-9F94-4052-8B14-CAECD56F9B95}"/>
    <cellStyle name="20% – paryškinimas 6 2 4 2 5 2 2" xfId="26626" xr:uid="{D9228DA3-4705-4DDD-A503-58D6AD21DF65}"/>
    <cellStyle name="20% – paryškinimas 6 2 4 2 5 3" xfId="19786" xr:uid="{98D76C10-10CA-4EA6-B329-6E3D0D9D7615}"/>
    <cellStyle name="20% – paryškinimas 6 2 4 2 6" xfId="7474" xr:uid="{ADAF22A3-499E-406F-9B59-DA978F2E3793}"/>
    <cellStyle name="20% – paryškinimas 6 2 4 2 6 2" xfId="21154" xr:uid="{174DE564-E96B-459A-B0FF-122D734D67EB}"/>
    <cellStyle name="20% – paryškinimas 6 2 4 2 7" xfId="14314" xr:uid="{40B1BE8B-BF8D-4A09-8E06-0C6862602A93}"/>
    <cellStyle name="20% – paryškinimas 6 2 4 3" xfId="976" xr:uid="{CA044D04-6D14-4685-8631-B8BC99CBE797}"/>
    <cellStyle name="20% – paryškinimas 6 2 4 3 2" xfId="2344" xr:uid="{CE91CCF4-FB2C-4BF6-BDC4-B9AFBB38BC79}"/>
    <cellStyle name="20% – paryškinimas 6 2 4 3 2 2" xfId="5080" xr:uid="{102C1119-7189-4E31-A62D-12B675700A12}"/>
    <cellStyle name="20% – paryškinimas 6 2 4 3 2 2 2" xfId="11920" xr:uid="{DFA82D7D-BAE0-4149-AF55-172B2A8C3D23}"/>
    <cellStyle name="20% – paryškinimas 6 2 4 3 2 2 2 2" xfId="25600" xr:uid="{E4151086-CCF7-46B2-B9CF-C14DD55C7D48}"/>
    <cellStyle name="20% – paryškinimas 6 2 4 3 2 2 3" xfId="18760" xr:uid="{97692C51-874E-4D1B-98B2-B5138C2847DA}"/>
    <cellStyle name="20% – paryškinimas 6 2 4 3 2 3" xfId="9184" xr:uid="{C161C635-721C-44CA-BFC1-85DFB7AD2668}"/>
    <cellStyle name="20% – paryškinimas 6 2 4 3 2 3 2" xfId="22864" xr:uid="{E4BD9D8D-C55B-4ABC-81F0-3642C20D5D4C}"/>
    <cellStyle name="20% – paryškinimas 6 2 4 3 2 4" xfId="16024" xr:uid="{F321FD69-77D4-486B-967E-F7101D9B8D04}"/>
    <cellStyle name="20% – paryškinimas 6 2 4 3 3" xfId="3712" xr:uid="{6535BF83-1D1B-445C-9199-E3917F5B5266}"/>
    <cellStyle name="20% – paryškinimas 6 2 4 3 3 2" xfId="10552" xr:uid="{26276F57-6C4D-4917-B494-02C7823AAD91}"/>
    <cellStyle name="20% – paryškinimas 6 2 4 3 3 2 2" xfId="24232" xr:uid="{42EE82ED-4CD5-4CF8-B8B1-4978EA825B00}"/>
    <cellStyle name="20% – paryškinimas 6 2 4 3 3 3" xfId="17392" xr:uid="{7650C6BD-AE60-41F8-A386-C1548AA33A83}"/>
    <cellStyle name="20% – paryškinimas 6 2 4 3 4" xfId="6448" xr:uid="{5EAF7B23-8053-48E7-8607-C71AB2147CBA}"/>
    <cellStyle name="20% – paryškinimas 6 2 4 3 4 2" xfId="13288" xr:uid="{F078D3A2-14D3-406A-8C6A-98933CC2FAC3}"/>
    <cellStyle name="20% – paryškinimas 6 2 4 3 4 2 2" xfId="26968" xr:uid="{9696B9AE-C558-4E28-A4F0-7D4B0377EC2F}"/>
    <cellStyle name="20% – paryškinimas 6 2 4 3 4 3" xfId="20128" xr:uid="{3C979DC0-9327-4954-BB2F-6A9C986A0CF6}"/>
    <cellStyle name="20% – paryškinimas 6 2 4 3 5" xfId="7816" xr:uid="{DB0D1D8C-8AB2-4E54-A7F0-9BCE0E8CF097}"/>
    <cellStyle name="20% – paryškinimas 6 2 4 3 5 2" xfId="21496" xr:uid="{4762E55A-0670-4BE1-9A76-4D7AABDC4D7F}"/>
    <cellStyle name="20% – paryškinimas 6 2 4 3 6" xfId="14656" xr:uid="{61F71AC3-286B-4B4F-87CB-8686383743E6}"/>
    <cellStyle name="20% – paryškinimas 6 2 4 4" xfId="1660" xr:uid="{D8DDB91C-F301-416E-9A07-D4162DADB19A}"/>
    <cellStyle name="20% – paryškinimas 6 2 4 4 2" xfId="4396" xr:uid="{9AD4497A-01E6-4CD1-AF45-A001C33EB01E}"/>
    <cellStyle name="20% – paryškinimas 6 2 4 4 2 2" xfId="11236" xr:uid="{D3616330-9211-40D8-A4E0-9CA3A449266A}"/>
    <cellStyle name="20% – paryškinimas 6 2 4 4 2 2 2" xfId="24916" xr:uid="{B7BE841C-231F-4690-8253-A0BD9E1FCC13}"/>
    <cellStyle name="20% – paryškinimas 6 2 4 4 2 3" xfId="18076" xr:uid="{1F50AA91-A30B-45A6-A094-4C9CC355C521}"/>
    <cellStyle name="20% – paryškinimas 6 2 4 4 3" xfId="8500" xr:uid="{82325D64-F9BC-4260-903D-2FE093BB73B4}"/>
    <cellStyle name="20% – paryškinimas 6 2 4 4 3 2" xfId="22180" xr:uid="{A44D6013-432D-4DB3-AD3D-C96024155AC2}"/>
    <cellStyle name="20% – paryškinimas 6 2 4 4 4" xfId="15340" xr:uid="{1004C5CE-0DE9-4926-9BDC-99CDD0B919A0}"/>
    <cellStyle name="20% – paryškinimas 6 2 4 5" xfId="3028" xr:uid="{3C39E8A8-8A0A-4696-BB4C-1D417F494DE0}"/>
    <cellStyle name="20% – paryškinimas 6 2 4 5 2" xfId="9868" xr:uid="{0E654045-FC29-4A9D-9153-7644DA0906C8}"/>
    <cellStyle name="20% – paryškinimas 6 2 4 5 2 2" xfId="23548" xr:uid="{CA294767-96A0-4001-9271-E4B32B92E524}"/>
    <cellStyle name="20% – paryškinimas 6 2 4 5 3" xfId="16708" xr:uid="{895C9ECF-D540-4521-BAC3-C092D13AA535}"/>
    <cellStyle name="20% – paryškinimas 6 2 4 6" xfId="5764" xr:uid="{63C91C09-45C7-45BA-A43A-7A39B3935EA2}"/>
    <cellStyle name="20% – paryškinimas 6 2 4 6 2" xfId="12604" xr:uid="{F76DB4E4-6993-4DED-96E9-36EE823BE7C6}"/>
    <cellStyle name="20% – paryškinimas 6 2 4 6 2 2" xfId="26284" xr:uid="{270953A2-A35A-4559-B1F3-A6ED8CFC3389}"/>
    <cellStyle name="20% – paryškinimas 6 2 4 6 3" xfId="19444" xr:uid="{4940922F-5DF3-41D2-8033-52C61FC708FB}"/>
    <cellStyle name="20% – paryškinimas 6 2 4 7" xfId="7132" xr:uid="{64D0EFB5-02A8-444E-9905-9C291390722A}"/>
    <cellStyle name="20% – paryškinimas 6 2 4 7 2" xfId="20812" xr:uid="{5E498019-F180-4D44-AFD4-5635424C3D92}"/>
    <cellStyle name="20% – paryškinimas 6 2 4 8" xfId="13972" xr:uid="{419FAD2A-D376-43B5-A315-E3FA2E3AE0EC}"/>
    <cellStyle name="20% – paryškinimas 6 2 5" xfId="348" xr:uid="{D2AC79DD-B188-4820-82DA-37D9FEF57AF2}"/>
    <cellStyle name="20% – paryškinimas 6 2 5 2" xfId="691" xr:uid="{3633F6FD-A669-42E0-839D-C888D76BA6CA}"/>
    <cellStyle name="20% – paryškinimas 6 2 5 2 2" xfId="1375" xr:uid="{2035965E-D749-4922-807B-00BE9266D407}"/>
    <cellStyle name="20% – paryškinimas 6 2 5 2 2 2" xfId="2743" xr:uid="{CE854F68-8085-4F8E-89A0-BD0A99CFCE0E}"/>
    <cellStyle name="20% – paryškinimas 6 2 5 2 2 2 2" xfId="5479" xr:uid="{B58C0547-E7E4-4DEF-98BE-0421D221A1C2}"/>
    <cellStyle name="20% – paryškinimas 6 2 5 2 2 2 2 2" xfId="12319" xr:uid="{0D76645A-F815-4C26-BDD8-B65C4B3868BB}"/>
    <cellStyle name="20% – paryškinimas 6 2 5 2 2 2 2 2 2" xfId="25999" xr:uid="{6CB740AE-80DD-4530-BD01-CAF9B7727116}"/>
    <cellStyle name="20% – paryškinimas 6 2 5 2 2 2 2 3" xfId="19159" xr:uid="{842B7822-1CE2-4C61-8150-4D7FAF20C23A}"/>
    <cellStyle name="20% – paryškinimas 6 2 5 2 2 2 3" xfId="9583" xr:uid="{8EB357AE-BC1F-47BD-B9A0-2C5D8FF3C7AB}"/>
    <cellStyle name="20% – paryškinimas 6 2 5 2 2 2 3 2" xfId="23263" xr:uid="{CD43155C-BEDA-47AF-A336-97988E919BAC}"/>
    <cellStyle name="20% – paryškinimas 6 2 5 2 2 2 4" xfId="16423" xr:uid="{08E66634-C8A9-4336-AFDC-9CE78E5466C4}"/>
    <cellStyle name="20% – paryškinimas 6 2 5 2 2 3" xfId="4111" xr:uid="{2DB8DEA3-0D64-46D3-9FF1-DB753E03775B}"/>
    <cellStyle name="20% – paryškinimas 6 2 5 2 2 3 2" xfId="10951" xr:uid="{1AF5A9F1-6E16-4D08-B6F8-277A7B87E419}"/>
    <cellStyle name="20% – paryškinimas 6 2 5 2 2 3 2 2" xfId="24631" xr:uid="{04311553-138C-44B7-B7B1-7BAF0B6FB2E6}"/>
    <cellStyle name="20% – paryškinimas 6 2 5 2 2 3 3" xfId="17791" xr:uid="{2A1F0EF7-27EF-4D71-94D6-7AFE35CBB5A2}"/>
    <cellStyle name="20% – paryškinimas 6 2 5 2 2 4" xfId="6847" xr:uid="{179233FB-669C-46F8-8ED5-B099057609C2}"/>
    <cellStyle name="20% – paryškinimas 6 2 5 2 2 4 2" xfId="13687" xr:uid="{ECC7F8BC-D847-4E38-A39B-0F398ECE704C}"/>
    <cellStyle name="20% – paryškinimas 6 2 5 2 2 4 2 2" xfId="27367" xr:uid="{9CC0A75D-314C-41F7-97BB-513283F7484F}"/>
    <cellStyle name="20% – paryškinimas 6 2 5 2 2 4 3" xfId="20527" xr:uid="{3FE6F610-0474-4335-847D-5948149B082F}"/>
    <cellStyle name="20% – paryškinimas 6 2 5 2 2 5" xfId="8215" xr:uid="{BD30B3AA-7339-49E0-8D28-8021F5C56DB4}"/>
    <cellStyle name="20% – paryškinimas 6 2 5 2 2 5 2" xfId="21895" xr:uid="{04B44177-18DC-422E-9C62-8D87D7E92A5A}"/>
    <cellStyle name="20% – paryškinimas 6 2 5 2 2 6" xfId="15055" xr:uid="{28809E7D-A309-43AA-9604-69040DC55B6B}"/>
    <cellStyle name="20% – paryškinimas 6 2 5 2 3" xfId="2059" xr:uid="{E5F86F9D-78AD-4966-B05B-5EA2F127D25C}"/>
    <cellStyle name="20% – paryškinimas 6 2 5 2 3 2" xfId="4795" xr:uid="{F2A8C19C-FEA0-47D0-B9A9-4B2D3D0121F2}"/>
    <cellStyle name="20% – paryškinimas 6 2 5 2 3 2 2" xfId="11635" xr:uid="{6348F5C7-7DCE-48EE-A01C-89DF683B59C2}"/>
    <cellStyle name="20% – paryškinimas 6 2 5 2 3 2 2 2" xfId="25315" xr:uid="{CC09DD70-E825-460D-ACE9-E2071FF68F92}"/>
    <cellStyle name="20% – paryškinimas 6 2 5 2 3 2 3" xfId="18475" xr:uid="{2E41DAB1-F1B9-4C17-8036-6588CE0E655F}"/>
    <cellStyle name="20% – paryškinimas 6 2 5 2 3 3" xfId="8899" xr:uid="{A7126A30-51F6-4F22-9399-834763AA2016}"/>
    <cellStyle name="20% – paryškinimas 6 2 5 2 3 3 2" xfId="22579" xr:uid="{2D95D851-8649-4BE2-8FA7-388DF75DCE01}"/>
    <cellStyle name="20% – paryškinimas 6 2 5 2 3 4" xfId="15739" xr:uid="{3DCEC780-8A5D-4BCF-8E30-A4330E049CE6}"/>
    <cellStyle name="20% – paryškinimas 6 2 5 2 4" xfId="3427" xr:uid="{5EE8AA15-A439-4512-83D4-625AAC2462C6}"/>
    <cellStyle name="20% – paryškinimas 6 2 5 2 4 2" xfId="10267" xr:uid="{199EF8E4-E267-41FB-9852-077567662EAD}"/>
    <cellStyle name="20% – paryškinimas 6 2 5 2 4 2 2" xfId="23947" xr:uid="{4C25D869-361D-4069-8163-ECBAE4969F58}"/>
    <cellStyle name="20% – paryškinimas 6 2 5 2 4 3" xfId="17107" xr:uid="{C3920E8C-24CF-4FE1-84D4-E9BBAEA3E1DD}"/>
    <cellStyle name="20% – paryškinimas 6 2 5 2 5" xfId="6163" xr:uid="{13694686-ACE2-427A-8884-A2F6C9E160DA}"/>
    <cellStyle name="20% – paryškinimas 6 2 5 2 5 2" xfId="13003" xr:uid="{C3D0505B-160E-42A8-A134-63EF96E58DAA}"/>
    <cellStyle name="20% – paryškinimas 6 2 5 2 5 2 2" xfId="26683" xr:uid="{2B44E713-A573-4518-BF71-D49ACAFADD83}"/>
    <cellStyle name="20% – paryškinimas 6 2 5 2 5 3" xfId="19843" xr:uid="{F237DE22-B272-4616-BE45-73D5C34B2244}"/>
    <cellStyle name="20% – paryškinimas 6 2 5 2 6" xfId="7531" xr:uid="{2D2472C9-4469-4038-92EE-4519A9F1B6A8}"/>
    <cellStyle name="20% – paryškinimas 6 2 5 2 6 2" xfId="21211" xr:uid="{0E68B63A-CD69-47BE-9161-0A6B3F234216}"/>
    <cellStyle name="20% – paryškinimas 6 2 5 2 7" xfId="14371" xr:uid="{8C16D3EA-F08C-4719-8BBE-92643DE655D9}"/>
    <cellStyle name="20% – paryškinimas 6 2 5 3" xfId="1033" xr:uid="{F612BF1C-FF18-4262-BD15-43EAB22AE2B3}"/>
    <cellStyle name="20% – paryškinimas 6 2 5 3 2" xfId="2401" xr:uid="{EA1F2117-1FE5-41F4-A53B-F433D8F4C494}"/>
    <cellStyle name="20% – paryškinimas 6 2 5 3 2 2" xfId="5137" xr:uid="{ECE35787-48CA-4512-A1CA-C7B16C263E06}"/>
    <cellStyle name="20% – paryškinimas 6 2 5 3 2 2 2" xfId="11977" xr:uid="{E6B6F460-7847-454C-B93D-174A80806857}"/>
    <cellStyle name="20% – paryškinimas 6 2 5 3 2 2 2 2" xfId="25657" xr:uid="{7F8B52BD-3A75-449E-9806-E3CA30A440D4}"/>
    <cellStyle name="20% – paryškinimas 6 2 5 3 2 2 3" xfId="18817" xr:uid="{692338C4-032D-4DF3-A79C-88E97332DD8C}"/>
    <cellStyle name="20% – paryškinimas 6 2 5 3 2 3" xfId="9241" xr:uid="{C7A61C85-B0FA-4893-8139-D2C076963F7D}"/>
    <cellStyle name="20% – paryškinimas 6 2 5 3 2 3 2" xfId="22921" xr:uid="{698D4A61-1AFC-4389-87D4-2E19DC91843A}"/>
    <cellStyle name="20% – paryškinimas 6 2 5 3 2 4" xfId="16081" xr:uid="{63E87CBE-0172-4069-8B17-08887E2E65FF}"/>
    <cellStyle name="20% – paryškinimas 6 2 5 3 3" xfId="3769" xr:uid="{39A35AA7-CA21-4551-8CE5-0B1681533983}"/>
    <cellStyle name="20% – paryškinimas 6 2 5 3 3 2" xfId="10609" xr:uid="{9386562A-92A2-4304-97EC-2C30C78527A0}"/>
    <cellStyle name="20% – paryškinimas 6 2 5 3 3 2 2" xfId="24289" xr:uid="{F8CCCC2C-156C-4860-BE07-22B653152186}"/>
    <cellStyle name="20% – paryškinimas 6 2 5 3 3 3" xfId="17449" xr:uid="{FA9D761D-FF21-4041-B6DA-0FAB12131C42}"/>
    <cellStyle name="20% – paryškinimas 6 2 5 3 4" xfId="6505" xr:uid="{513DA996-C23B-4273-A2AE-4C2C9E74FDA2}"/>
    <cellStyle name="20% – paryškinimas 6 2 5 3 4 2" xfId="13345" xr:uid="{1F568284-6927-4A54-B1AA-81A7FA7369D4}"/>
    <cellStyle name="20% – paryškinimas 6 2 5 3 4 2 2" xfId="27025" xr:uid="{DDB24E0D-8A78-45DD-9999-BD65D6B6DD24}"/>
    <cellStyle name="20% – paryškinimas 6 2 5 3 4 3" xfId="20185" xr:uid="{04DE7831-FD21-451D-8373-A2D974C32317}"/>
    <cellStyle name="20% – paryškinimas 6 2 5 3 5" xfId="7873" xr:uid="{C69EF2FD-F043-4185-8B22-7D6CBCA28818}"/>
    <cellStyle name="20% – paryškinimas 6 2 5 3 5 2" xfId="21553" xr:uid="{A0DE86FF-7CAB-477F-9BB6-835CBEE8DC54}"/>
    <cellStyle name="20% – paryškinimas 6 2 5 3 6" xfId="14713" xr:uid="{264CBA22-9495-4082-87A7-7D678D39E55A}"/>
    <cellStyle name="20% – paryškinimas 6 2 5 4" xfId="1717" xr:uid="{39C15E97-3AA1-4F45-A75F-7F9607D10D0A}"/>
    <cellStyle name="20% – paryškinimas 6 2 5 4 2" xfId="4453" xr:uid="{5BA46C85-C26B-4FDB-8561-5C86855CAC53}"/>
    <cellStyle name="20% – paryškinimas 6 2 5 4 2 2" xfId="11293" xr:uid="{7FB5123E-4296-452A-A5A0-4B093637B857}"/>
    <cellStyle name="20% – paryškinimas 6 2 5 4 2 2 2" xfId="24973" xr:uid="{31760966-EEB3-45C6-82F4-391D412A5BB8}"/>
    <cellStyle name="20% – paryškinimas 6 2 5 4 2 3" xfId="18133" xr:uid="{7ECE1169-B885-43FD-8422-22ABC93D2087}"/>
    <cellStyle name="20% – paryškinimas 6 2 5 4 3" xfId="8557" xr:uid="{519DD62A-0924-4EBF-824E-2522D5182531}"/>
    <cellStyle name="20% – paryškinimas 6 2 5 4 3 2" xfId="22237" xr:uid="{E751321F-A028-4928-AB02-7228521D5142}"/>
    <cellStyle name="20% – paryškinimas 6 2 5 4 4" xfId="15397" xr:uid="{467CE53C-81F4-4479-9FC4-BEA02D0FA2E2}"/>
    <cellStyle name="20% – paryškinimas 6 2 5 5" xfId="3085" xr:uid="{E1AC8A07-D553-4BE2-AC9E-DF5A1019E4BA}"/>
    <cellStyle name="20% – paryškinimas 6 2 5 5 2" xfId="9925" xr:uid="{D057FE17-55E0-443C-892A-5034580DA86A}"/>
    <cellStyle name="20% – paryškinimas 6 2 5 5 2 2" xfId="23605" xr:uid="{6DEB5886-60E0-4DA6-B23E-152FCDFD3313}"/>
    <cellStyle name="20% – paryškinimas 6 2 5 5 3" xfId="16765" xr:uid="{3543BC60-39F7-482C-82BA-08D2B0231B08}"/>
    <cellStyle name="20% – paryškinimas 6 2 5 6" xfId="5821" xr:uid="{011914BD-A134-4DBD-858A-D262767EE163}"/>
    <cellStyle name="20% – paryškinimas 6 2 5 6 2" xfId="12661" xr:uid="{774688E5-69F7-4C86-AEF4-8F7BB9A3DA7F}"/>
    <cellStyle name="20% – paryškinimas 6 2 5 6 2 2" xfId="26341" xr:uid="{23D15A90-35CD-4572-BF9A-E8DC25106C6D}"/>
    <cellStyle name="20% – paryškinimas 6 2 5 6 3" xfId="19501" xr:uid="{2A52C8E4-CA7B-42EE-A14F-47D3181CF3A9}"/>
    <cellStyle name="20% – paryškinimas 6 2 5 7" xfId="7189" xr:uid="{273955BF-0DC8-4194-BEE1-918ADBB3B9C1}"/>
    <cellStyle name="20% – paryškinimas 6 2 5 7 2" xfId="20869" xr:uid="{521F62A6-B8F7-461D-A49A-138636965C3E}"/>
    <cellStyle name="20% – paryškinimas 6 2 5 8" xfId="14029" xr:uid="{4BE4FB18-28CB-46E3-A144-055C5EC88C9D}"/>
    <cellStyle name="20% – paryškinimas 6 2 6" xfId="405" xr:uid="{FD22C60C-1B3C-4B70-80E8-764F0138E452}"/>
    <cellStyle name="20% – paryškinimas 6 2 6 2" xfId="1090" xr:uid="{5CD9648B-1412-4B3B-AD1B-6EA918EB2A7E}"/>
    <cellStyle name="20% – paryškinimas 6 2 6 2 2" xfId="2458" xr:uid="{000C3287-DA3A-49ED-8D2F-85545A7EA8F1}"/>
    <cellStyle name="20% – paryškinimas 6 2 6 2 2 2" xfId="5194" xr:uid="{B917CDB0-D2FF-4CCF-B5E9-4F4C24CB5C57}"/>
    <cellStyle name="20% – paryškinimas 6 2 6 2 2 2 2" xfId="12034" xr:uid="{E067BF3A-7673-4C70-AF79-72D093B263CA}"/>
    <cellStyle name="20% – paryškinimas 6 2 6 2 2 2 2 2" xfId="25714" xr:uid="{A1E9E104-4F6B-4A2F-94A2-845DB1A96E82}"/>
    <cellStyle name="20% – paryškinimas 6 2 6 2 2 2 3" xfId="18874" xr:uid="{FA5113AD-5D06-44FD-84C1-104E512CAAAE}"/>
    <cellStyle name="20% – paryškinimas 6 2 6 2 2 3" xfId="9298" xr:uid="{9ECF35B8-A27B-4B74-A77C-6CB152402AF7}"/>
    <cellStyle name="20% – paryškinimas 6 2 6 2 2 3 2" xfId="22978" xr:uid="{00B36937-37AB-4CAF-B16C-4BB947193FB5}"/>
    <cellStyle name="20% – paryškinimas 6 2 6 2 2 4" xfId="16138" xr:uid="{26D25357-885F-40F2-9417-FB67FB4F3EF4}"/>
    <cellStyle name="20% – paryškinimas 6 2 6 2 3" xfId="3826" xr:uid="{EA4150AC-9203-4D1C-8AAC-27A6A89069BF}"/>
    <cellStyle name="20% – paryškinimas 6 2 6 2 3 2" xfId="10666" xr:uid="{03807AF3-9387-4914-9024-48A5E39DC27A}"/>
    <cellStyle name="20% – paryškinimas 6 2 6 2 3 2 2" xfId="24346" xr:uid="{5B9C1C48-603E-4183-8CAA-CA965E3EA9E1}"/>
    <cellStyle name="20% – paryškinimas 6 2 6 2 3 3" xfId="17506" xr:uid="{67B28EBF-110B-438B-BD25-F145EFE9FBC3}"/>
    <cellStyle name="20% – paryškinimas 6 2 6 2 4" xfId="6562" xr:uid="{52CA79D4-69FB-41E5-8F4F-B6C48DE05162}"/>
    <cellStyle name="20% – paryškinimas 6 2 6 2 4 2" xfId="13402" xr:uid="{6806CD33-69A1-40FA-8254-AF67763F1896}"/>
    <cellStyle name="20% – paryškinimas 6 2 6 2 4 2 2" xfId="27082" xr:uid="{41760322-1CF9-4C75-B56D-1B083BAAE5BB}"/>
    <cellStyle name="20% – paryškinimas 6 2 6 2 4 3" xfId="20242" xr:uid="{3D59E6EE-528B-47B3-B898-B16F5D511FCC}"/>
    <cellStyle name="20% – paryškinimas 6 2 6 2 5" xfId="7930" xr:uid="{995AC3EC-BA0E-4A3B-8C5A-4EFF8D85A143}"/>
    <cellStyle name="20% – paryškinimas 6 2 6 2 5 2" xfId="21610" xr:uid="{39611EE3-ED9C-495F-9CA9-87B108ECCC33}"/>
    <cellStyle name="20% – paryškinimas 6 2 6 2 6" xfId="14770" xr:uid="{84EBE887-9819-4179-80A2-BDBD28C19CC9}"/>
    <cellStyle name="20% – paryškinimas 6 2 6 3" xfId="1774" xr:uid="{7429F342-CB43-4581-962B-49009F41191D}"/>
    <cellStyle name="20% – paryškinimas 6 2 6 3 2" xfId="4510" xr:uid="{8CBAEE11-AD1F-4087-8EDD-A3C1DFF5ABE5}"/>
    <cellStyle name="20% – paryškinimas 6 2 6 3 2 2" xfId="11350" xr:uid="{F94A272B-246B-4B15-9935-6958C4D6E549}"/>
    <cellStyle name="20% – paryškinimas 6 2 6 3 2 2 2" xfId="25030" xr:uid="{ADE712B7-43CC-40D3-85D5-1777DD2CC05F}"/>
    <cellStyle name="20% – paryškinimas 6 2 6 3 2 3" xfId="18190" xr:uid="{6A331578-B5E5-42C8-B202-8F6D1D8B95D1}"/>
    <cellStyle name="20% – paryškinimas 6 2 6 3 3" xfId="8614" xr:uid="{1832B26F-B491-4556-925E-EF2A5BEC0544}"/>
    <cellStyle name="20% – paryškinimas 6 2 6 3 3 2" xfId="22294" xr:uid="{CE9106B4-3B83-43FC-BC40-2E4877660FBB}"/>
    <cellStyle name="20% – paryškinimas 6 2 6 3 4" xfId="15454" xr:uid="{392BDBF4-5891-4541-BD79-1938B128375C}"/>
    <cellStyle name="20% – paryškinimas 6 2 6 4" xfId="3142" xr:uid="{5FF51FF5-1BB5-4541-859B-9ED9E54B73B1}"/>
    <cellStyle name="20% – paryškinimas 6 2 6 4 2" xfId="9982" xr:uid="{7FDDA8DB-6120-4B07-88B6-327C44510230}"/>
    <cellStyle name="20% – paryškinimas 6 2 6 4 2 2" xfId="23662" xr:uid="{B53045AA-1379-4D23-AEC6-2C370370CBA6}"/>
    <cellStyle name="20% – paryškinimas 6 2 6 4 3" xfId="16822" xr:uid="{6E9F7361-A849-4C1B-A33A-5F05EA401435}"/>
    <cellStyle name="20% – paryškinimas 6 2 6 5" xfId="5878" xr:uid="{BCB6A820-E697-41D3-8FD4-30B88AB2CA2C}"/>
    <cellStyle name="20% – paryškinimas 6 2 6 5 2" xfId="12718" xr:uid="{860F7B69-5D70-4D25-8B05-825F8ABEC73E}"/>
    <cellStyle name="20% – paryškinimas 6 2 6 5 2 2" xfId="26398" xr:uid="{8A05B982-7080-4A8A-9CFE-218F83C60B7B}"/>
    <cellStyle name="20% – paryškinimas 6 2 6 5 3" xfId="19558" xr:uid="{B2B203B2-7327-401C-8B14-C22B43E3BE36}"/>
    <cellStyle name="20% – paryškinimas 6 2 6 6" xfId="7246" xr:uid="{41128093-D8FA-4B14-A0D5-01A7420F84DB}"/>
    <cellStyle name="20% – paryškinimas 6 2 6 6 2" xfId="20926" xr:uid="{F8817C8C-056F-4985-84A2-122FCD0ED778}"/>
    <cellStyle name="20% – paryškinimas 6 2 6 7" xfId="14086" xr:uid="{959F8723-8C6A-4095-BC78-D01583C3F88A}"/>
    <cellStyle name="20% – paryškinimas 6 2 7" xfId="748" xr:uid="{2880DCA7-1BBC-44DE-B35E-9609DF030847}"/>
    <cellStyle name="20% – paryškinimas 6 2 7 2" xfId="2116" xr:uid="{D30ADE10-D1A2-451E-9E21-C070EF5CA58C}"/>
    <cellStyle name="20% – paryškinimas 6 2 7 2 2" xfId="4852" xr:uid="{8B06AE32-7D01-4877-8DDA-D4B60AE1F433}"/>
    <cellStyle name="20% – paryškinimas 6 2 7 2 2 2" xfId="11692" xr:uid="{DC60340B-09B1-4F46-90DC-C9B0A64BD3CA}"/>
    <cellStyle name="20% – paryškinimas 6 2 7 2 2 2 2" xfId="25372" xr:uid="{2C6908FD-2A85-459E-A229-3385FF95937A}"/>
    <cellStyle name="20% – paryškinimas 6 2 7 2 2 3" xfId="18532" xr:uid="{EF4FEF08-47AE-43CC-834A-2DAD53B77E19}"/>
    <cellStyle name="20% – paryškinimas 6 2 7 2 3" xfId="8956" xr:uid="{F3883216-871A-4702-9FDD-BF1D9379F115}"/>
    <cellStyle name="20% – paryškinimas 6 2 7 2 3 2" xfId="22636" xr:uid="{BD358DBA-980B-4824-93B9-5A242AC55521}"/>
    <cellStyle name="20% – paryškinimas 6 2 7 2 4" xfId="15796" xr:uid="{5AA43959-A673-411C-A123-72F183613C99}"/>
    <cellStyle name="20% – paryškinimas 6 2 7 3" xfId="3484" xr:uid="{2750E81A-F1D0-4624-8FE5-F5D22093354C}"/>
    <cellStyle name="20% – paryškinimas 6 2 7 3 2" xfId="10324" xr:uid="{39B138FB-CB90-4E29-BC72-015369838A65}"/>
    <cellStyle name="20% – paryškinimas 6 2 7 3 2 2" xfId="24004" xr:uid="{71CEA839-4224-44CD-A7AF-D81796E975B5}"/>
    <cellStyle name="20% – paryškinimas 6 2 7 3 3" xfId="17164" xr:uid="{A0AF16B6-179C-45AE-A5AC-EE06B5A88A7A}"/>
    <cellStyle name="20% – paryškinimas 6 2 7 4" xfId="6220" xr:uid="{52B279A5-463B-4181-8B91-64D9D8A4EEA8}"/>
    <cellStyle name="20% – paryškinimas 6 2 7 4 2" xfId="13060" xr:uid="{F165E820-1372-4C5E-8B09-C4BC6013DBCA}"/>
    <cellStyle name="20% – paryškinimas 6 2 7 4 2 2" xfId="26740" xr:uid="{BCE27EAB-028C-4211-B41D-6048075AA217}"/>
    <cellStyle name="20% – paryškinimas 6 2 7 4 3" xfId="19900" xr:uid="{9DE29EFB-7070-44CA-8244-C79392BC89FA}"/>
    <cellStyle name="20% – paryškinimas 6 2 7 5" xfId="7588" xr:uid="{8BB463B6-A615-4601-B737-149C07CF9052}"/>
    <cellStyle name="20% – paryškinimas 6 2 7 5 2" xfId="21268" xr:uid="{91264518-19DC-4C1F-B56F-0C85F3057E4F}"/>
    <cellStyle name="20% – paryškinimas 6 2 7 6" xfId="14428" xr:uid="{B0F47EE5-C370-4D29-BFD1-47A7DC94F180}"/>
    <cellStyle name="20% – paryškinimas 6 2 8" xfId="1432" xr:uid="{4A5A544B-ECD0-4A3F-BB81-6118276B1FF1}"/>
    <cellStyle name="20% – paryškinimas 6 2 8 2" xfId="4168" xr:uid="{739B34CF-BC63-4D65-B439-D59C30EA7553}"/>
    <cellStyle name="20% – paryškinimas 6 2 8 2 2" xfId="11008" xr:uid="{B1EB4E5D-BB27-4786-87E8-729461A939E7}"/>
    <cellStyle name="20% – paryškinimas 6 2 8 2 2 2" xfId="24688" xr:uid="{26CC2F1A-A1F4-469B-9D4D-3C9D3E3BCB1C}"/>
    <cellStyle name="20% – paryškinimas 6 2 8 2 3" xfId="17848" xr:uid="{1151B440-EB09-42EC-B467-1D884C9C1A57}"/>
    <cellStyle name="20% – paryškinimas 6 2 8 3" xfId="8272" xr:uid="{F2AC1EC9-BA26-407F-BF17-C4CDC6ED04A3}"/>
    <cellStyle name="20% – paryškinimas 6 2 8 3 2" xfId="21952" xr:uid="{80A4F62D-2B26-4C6A-A802-06D80E981B51}"/>
    <cellStyle name="20% – paryškinimas 6 2 8 4" xfId="15112" xr:uid="{A28E7B17-57A3-4597-9B7C-EC27E8C2D8A4}"/>
    <cellStyle name="20% – paryškinimas 6 2 9" xfId="2800" xr:uid="{A91BAF47-D20F-4FBA-8E33-D8DCA719E855}"/>
    <cellStyle name="20% – paryškinimas 6 2 9 2" xfId="9640" xr:uid="{9A0D5D2D-0E9D-46DB-A7A8-114DD84E22B0}"/>
    <cellStyle name="20% – paryškinimas 6 2 9 2 2" xfId="23320" xr:uid="{8A985DF4-F5C3-404B-9349-C8FE00B06010}"/>
    <cellStyle name="20% – paryškinimas 6 2 9 3" xfId="16480" xr:uid="{9B49DC7B-FEC4-40D4-A53D-A30A79CBFAD5}"/>
    <cellStyle name="20% – paryškinimas 6 3" xfId="79" xr:uid="{0899D1FF-81E6-4131-88D3-CCD4D0F8B755}"/>
    <cellStyle name="20% – paryškinimas 6 3 10" xfId="5555" xr:uid="{B79CEF7B-DA10-4755-A5A7-D9BD39766013}"/>
    <cellStyle name="20% – paryškinimas 6 3 10 2" xfId="12395" xr:uid="{F1CABA0E-F8A6-4C6D-B381-8C7CC3F4057A}"/>
    <cellStyle name="20% – paryškinimas 6 3 10 2 2" xfId="26075" xr:uid="{982AEFF6-5FA7-4C11-8D9D-568BDE8ED64A}"/>
    <cellStyle name="20% – paryškinimas 6 3 10 3" xfId="19235" xr:uid="{2C89E416-E904-4EF6-975F-691F547A706E}"/>
    <cellStyle name="20% – paryškinimas 6 3 11" xfId="6923" xr:uid="{51569B51-6924-4811-984B-4B2A87F9E6E0}"/>
    <cellStyle name="20% – paryškinimas 6 3 11 2" xfId="20603" xr:uid="{D3054605-F328-42F4-B850-BB47A962ACE8}"/>
    <cellStyle name="20% – paryškinimas 6 3 12" xfId="13763" xr:uid="{BD026106-9B3D-4EA9-AAFF-F9FA4DECED4C}"/>
    <cellStyle name="20% – paryškinimas 6 3 2" xfId="137" xr:uid="{EBDEF5D2-2806-40E8-AA71-71F4AA001E53}"/>
    <cellStyle name="20% – paryškinimas 6 3 2 2" xfId="252" xr:uid="{B87DB613-D299-45C2-8AA2-EFADEF6CAEAA}"/>
    <cellStyle name="20% – paryškinimas 6 3 2 2 2" xfId="595" xr:uid="{DBFE5D28-CFB3-4DC5-94CA-DB302D867808}"/>
    <cellStyle name="20% – paryškinimas 6 3 2 2 2 2" xfId="1280" xr:uid="{544BB07D-DE7F-41E2-8FD9-CAF618C9D6B5}"/>
    <cellStyle name="20% – paryškinimas 6 3 2 2 2 2 2" xfId="2648" xr:uid="{96B112B8-326F-4AE5-B9B6-9835E1801644}"/>
    <cellStyle name="20% – paryškinimas 6 3 2 2 2 2 2 2" xfId="5384" xr:uid="{66DB2D9C-0D78-4535-B007-5507D8D575B0}"/>
    <cellStyle name="20% – paryškinimas 6 3 2 2 2 2 2 2 2" xfId="12224" xr:uid="{50D23A27-43E9-4FD0-9965-04CC8E9BBDE0}"/>
    <cellStyle name="20% – paryškinimas 6 3 2 2 2 2 2 2 2 2" xfId="25904" xr:uid="{73F1D468-04C0-434C-A1D9-3E8E38B3FB0C}"/>
    <cellStyle name="20% – paryškinimas 6 3 2 2 2 2 2 2 3" xfId="19064" xr:uid="{988B4FFF-5C24-4B3B-B160-4E1032EB9651}"/>
    <cellStyle name="20% – paryškinimas 6 3 2 2 2 2 2 3" xfId="9488" xr:uid="{8B4B7A99-AE95-4D5F-8DC5-812590BD3672}"/>
    <cellStyle name="20% – paryškinimas 6 3 2 2 2 2 2 3 2" xfId="23168" xr:uid="{A515A7DF-76D0-4CEC-A1DF-4CB3799B41BE}"/>
    <cellStyle name="20% – paryškinimas 6 3 2 2 2 2 2 4" xfId="16328" xr:uid="{2B2C0119-54A8-4F0E-8CD2-1383B8D1D24F}"/>
    <cellStyle name="20% – paryškinimas 6 3 2 2 2 2 3" xfId="4016" xr:uid="{F6B333C4-B57E-45D5-8D88-19B029B841BC}"/>
    <cellStyle name="20% – paryškinimas 6 3 2 2 2 2 3 2" xfId="10856" xr:uid="{C5FBF85B-52D1-4B05-92F1-E190E17E092F}"/>
    <cellStyle name="20% – paryškinimas 6 3 2 2 2 2 3 2 2" xfId="24536" xr:uid="{14444152-10F0-42C1-A391-EC5959601058}"/>
    <cellStyle name="20% – paryškinimas 6 3 2 2 2 2 3 3" xfId="17696" xr:uid="{F4536E0F-F80A-4979-AC84-F7B4EC90F2EA}"/>
    <cellStyle name="20% – paryškinimas 6 3 2 2 2 2 4" xfId="6752" xr:uid="{77CF3EF0-E196-4C25-886A-265A31B4E2A2}"/>
    <cellStyle name="20% – paryškinimas 6 3 2 2 2 2 4 2" xfId="13592" xr:uid="{EB786A28-FDA2-451F-9913-87F1A9312077}"/>
    <cellStyle name="20% – paryškinimas 6 3 2 2 2 2 4 2 2" xfId="27272" xr:uid="{41DC312D-8C5A-413B-8CE7-4D7BF4CE2B55}"/>
    <cellStyle name="20% – paryškinimas 6 3 2 2 2 2 4 3" xfId="20432" xr:uid="{69B6E5FE-C211-4D17-B116-039A47D95C97}"/>
    <cellStyle name="20% – paryškinimas 6 3 2 2 2 2 5" xfId="8120" xr:uid="{01299F97-DBC5-4AD4-95A1-370E2685F9B7}"/>
    <cellStyle name="20% – paryškinimas 6 3 2 2 2 2 5 2" xfId="21800" xr:uid="{ED8473DE-2FD3-4B0F-9C9F-4DA16DC9C317}"/>
    <cellStyle name="20% – paryškinimas 6 3 2 2 2 2 6" xfId="14960" xr:uid="{1D3BE1DE-C3EF-4AF1-AA00-F60D24CA2980}"/>
    <cellStyle name="20% – paryškinimas 6 3 2 2 2 3" xfId="1964" xr:uid="{B2A6BCB4-8A21-4EA1-A0F6-1804124935B8}"/>
    <cellStyle name="20% – paryškinimas 6 3 2 2 2 3 2" xfId="4700" xr:uid="{2932232C-8A8B-4BC6-8739-504C4EAE7188}"/>
    <cellStyle name="20% – paryškinimas 6 3 2 2 2 3 2 2" xfId="11540" xr:uid="{B1D617A1-C783-45BA-8AF2-FE7BC14DD984}"/>
    <cellStyle name="20% – paryškinimas 6 3 2 2 2 3 2 2 2" xfId="25220" xr:uid="{450A895E-BC68-4BEF-AE66-C5A8F591C5BB}"/>
    <cellStyle name="20% – paryškinimas 6 3 2 2 2 3 2 3" xfId="18380" xr:uid="{D6A355D7-15B0-437B-AAC4-D92229777A78}"/>
    <cellStyle name="20% – paryškinimas 6 3 2 2 2 3 3" xfId="8804" xr:uid="{68C88648-B94C-444C-8A11-C1E29A7F55BA}"/>
    <cellStyle name="20% – paryškinimas 6 3 2 2 2 3 3 2" xfId="22484" xr:uid="{CA92F900-ADC9-433D-AEC2-FBA79F80C7BB}"/>
    <cellStyle name="20% – paryškinimas 6 3 2 2 2 3 4" xfId="15644" xr:uid="{CA91CFD4-38E9-4EAA-9C9B-F2330334BBEA}"/>
    <cellStyle name="20% – paryškinimas 6 3 2 2 2 4" xfId="3332" xr:uid="{322FEEF2-8B4C-48E5-98D6-0B36464DE081}"/>
    <cellStyle name="20% – paryškinimas 6 3 2 2 2 4 2" xfId="10172" xr:uid="{A35A1EF0-68DC-43A3-879A-4A7BFF367E5C}"/>
    <cellStyle name="20% – paryškinimas 6 3 2 2 2 4 2 2" xfId="23852" xr:uid="{C9F02149-75F5-4CBF-88AF-76C2821D9EDF}"/>
    <cellStyle name="20% – paryškinimas 6 3 2 2 2 4 3" xfId="17012" xr:uid="{D569678F-0709-44F8-9B29-719793C5BCF6}"/>
    <cellStyle name="20% – paryškinimas 6 3 2 2 2 5" xfId="6068" xr:uid="{DD159EED-5656-44F5-90BF-5B6B5F9EA207}"/>
    <cellStyle name="20% – paryškinimas 6 3 2 2 2 5 2" xfId="12908" xr:uid="{63C8DE0D-73BC-4A5D-B870-07E944B3F127}"/>
    <cellStyle name="20% – paryškinimas 6 3 2 2 2 5 2 2" xfId="26588" xr:uid="{0F68E35B-3134-46D6-B829-47C0A7E71A17}"/>
    <cellStyle name="20% – paryškinimas 6 3 2 2 2 5 3" xfId="19748" xr:uid="{6A009E99-4FE0-42CC-BD61-8E9CFD6D139D}"/>
    <cellStyle name="20% – paryškinimas 6 3 2 2 2 6" xfId="7436" xr:uid="{35287185-49B5-43A8-985E-81152D771BF8}"/>
    <cellStyle name="20% – paryškinimas 6 3 2 2 2 6 2" xfId="21116" xr:uid="{3DE1A8D5-DE43-4001-A467-0D3D58F07FCF}"/>
    <cellStyle name="20% – paryškinimas 6 3 2 2 2 7" xfId="14276" xr:uid="{D1DD9BCD-D5A3-4E1D-A2AD-43D9AC743130}"/>
    <cellStyle name="20% – paryškinimas 6 3 2 2 3" xfId="938" xr:uid="{E6659801-984C-49DF-88AE-4D97F3AA94B3}"/>
    <cellStyle name="20% – paryškinimas 6 3 2 2 3 2" xfId="2306" xr:uid="{20520A0A-D466-4445-B798-588B14D533E3}"/>
    <cellStyle name="20% – paryškinimas 6 3 2 2 3 2 2" xfId="5042" xr:uid="{39072D7A-D89E-4865-AF0A-F058DF758858}"/>
    <cellStyle name="20% – paryškinimas 6 3 2 2 3 2 2 2" xfId="11882" xr:uid="{AD75F458-89B0-435D-9092-D627C67458BA}"/>
    <cellStyle name="20% – paryškinimas 6 3 2 2 3 2 2 2 2" xfId="25562" xr:uid="{BC11DF79-7CD6-4648-93FC-2E93D4DA8998}"/>
    <cellStyle name="20% – paryškinimas 6 3 2 2 3 2 2 3" xfId="18722" xr:uid="{82F77437-FBC3-4DCD-B233-45DBCA8C36B0}"/>
    <cellStyle name="20% – paryškinimas 6 3 2 2 3 2 3" xfId="9146" xr:uid="{A91DEC61-AE4A-46E9-9A3B-5D300D7E5E38}"/>
    <cellStyle name="20% – paryškinimas 6 3 2 2 3 2 3 2" xfId="22826" xr:uid="{E24BCABB-7FA6-4A2A-B78D-208EAC0A8AC4}"/>
    <cellStyle name="20% – paryškinimas 6 3 2 2 3 2 4" xfId="15986" xr:uid="{40673D98-4FB6-4705-A57B-84B62E19BC60}"/>
    <cellStyle name="20% – paryškinimas 6 3 2 2 3 3" xfId="3674" xr:uid="{D8C7FF75-BD35-4F29-AA33-FD908D62EAA4}"/>
    <cellStyle name="20% – paryškinimas 6 3 2 2 3 3 2" xfId="10514" xr:uid="{46B0F612-D240-42F1-A29D-3DEDC920B5CF}"/>
    <cellStyle name="20% – paryškinimas 6 3 2 2 3 3 2 2" xfId="24194" xr:uid="{F5516693-EA53-4713-8A98-BA38B3554BFF}"/>
    <cellStyle name="20% – paryškinimas 6 3 2 2 3 3 3" xfId="17354" xr:uid="{4991D765-97B8-48A2-A596-1D98997AF20B}"/>
    <cellStyle name="20% – paryškinimas 6 3 2 2 3 4" xfId="6410" xr:uid="{5A03420E-A782-4C0A-935F-08518F6EEB83}"/>
    <cellStyle name="20% – paryškinimas 6 3 2 2 3 4 2" xfId="13250" xr:uid="{F1500ADC-F9E6-40EB-B96E-82A9D5ABBB83}"/>
    <cellStyle name="20% – paryškinimas 6 3 2 2 3 4 2 2" xfId="26930" xr:uid="{FF7F721B-10A9-4221-B2AC-E878B6D80E93}"/>
    <cellStyle name="20% – paryškinimas 6 3 2 2 3 4 3" xfId="20090" xr:uid="{EE33DDD6-83D4-47FF-B914-DFFA635AA88D}"/>
    <cellStyle name="20% – paryškinimas 6 3 2 2 3 5" xfId="7778" xr:uid="{EEAD664A-44B1-4354-838A-583EFC345E45}"/>
    <cellStyle name="20% – paryškinimas 6 3 2 2 3 5 2" xfId="21458" xr:uid="{8D76795C-E42E-4575-B99F-AD9A241F1857}"/>
    <cellStyle name="20% – paryškinimas 6 3 2 2 3 6" xfId="14618" xr:uid="{CC095504-26FE-4CF5-8D5F-48B24C9CCEF1}"/>
    <cellStyle name="20% – paryškinimas 6 3 2 2 4" xfId="1622" xr:uid="{DE88E538-ED89-43B6-8852-D7B62D51065D}"/>
    <cellStyle name="20% – paryškinimas 6 3 2 2 4 2" xfId="4358" xr:uid="{483DBCF3-3FC4-4C68-B436-14DF1EAD4733}"/>
    <cellStyle name="20% – paryškinimas 6 3 2 2 4 2 2" xfId="11198" xr:uid="{74432B4F-EDEB-4330-8DFA-F14850C457C4}"/>
    <cellStyle name="20% – paryškinimas 6 3 2 2 4 2 2 2" xfId="24878" xr:uid="{C1706C96-9C68-4039-BF70-FB63E21A41F1}"/>
    <cellStyle name="20% – paryškinimas 6 3 2 2 4 2 3" xfId="18038" xr:uid="{D50B447E-37F5-4296-93B5-71257C92C9AF}"/>
    <cellStyle name="20% – paryškinimas 6 3 2 2 4 3" xfId="8462" xr:uid="{4FE61C41-F743-4A74-B868-EC5F3595D901}"/>
    <cellStyle name="20% – paryškinimas 6 3 2 2 4 3 2" xfId="22142" xr:uid="{765F2A5E-1121-4241-AD79-E0F633404E45}"/>
    <cellStyle name="20% – paryškinimas 6 3 2 2 4 4" xfId="15302" xr:uid="{8753B710-2330-4FB5-A90C-D5D387FD0ABC}"/>
    <cellStyle name="20% – paryškinimas 6 3 2 2 5" xfId="2990" xr:uid="{59EB558B-F1E4-4641-ACC5-1F0D1162294E}"/>
    <cellStyle name="20% – paryškinimas 6 3 2 2 5 2" xfId="9830" xr:uid="{9C4BB114-A7A4-4FB7-BDDC-B8DDEDC2853D}"/>
    <cellStyle name="20% – paryškinimas 6 3 2 2 5 2 2" xfId="23510" xr:uid="{7295D37C-4010-440C-B6A2-D614EA4BF620}"/>
    <cellStyle name="20% – paryškinimas 6 3 2 2 5 3" xfId="16670" xr:uid="{D1CD605D-F89D-4728-817B-127E88577BE5}"/>
    <cellStyle name="20% – paryškinimas 6 3 2 2 6" xfId="5726" xr:uid="{BC6A69CB-5F1B-40E2-83AF-BBAC44A3E382}"/>
    <cellStyle name="20% – paryškinimas 6 3 2 2 6 2" xfId="12566" xr:uid="{95489998-6019-4710-9367-70862ADBCD26}"/>
    <cellStyle name="20% – paryškinimas 6 3 2 2 6 2 2" xfId="26246" xr:uid="{C97D1F5F-9AED-4236-A690-D717526289D5}"/>
    <cellStyle name="20% – paryškinimas 6 3 2 2 6 3" xfId="19406" xr:uid="{93F6292C-A37A-40D8-ABA8-3CEEEB9FC488}"/>
    <cellStyle name="20% – paryškinimas 6 3 2 2 7" xfId="7094" xr:uid="{DA1B7A42-5454-4F57-AD43-92DA291231A7}"/>
    <cellStyle name="20% – paryškinimas 6 3 2 2 7 2" xfId="20774" xr:uid="{29AC5C4D-F7AB-48E9-8EAE-2BFAB8639223}"/>
    <cellStyle name="20% – paryškinimas 6 3 2 2 8" xfId="13934" xr:uid="{B4178249-937B-4D1B-8285-AA46EBF64D74}"/>
    <cellStyle name="20% – paryškinimas 6 3 2 3" xfId="481" xr:uid="{3FB086BD-34AC-489E-8AEE-2666FFDC24FD}"/>
    <cellStyle name="20% – paryškinimas 6 3 2 3 2" xfId="1166" xr:uid="{41ED34B7-5C79-4455-B527-8B88662D5252}"/>
    <cellStyle name="20% – paryškinimas 6 3 2 3 2 2" xfId="2534" xr:uid="{3493482D-0EB6-4906-AC0E-1C8F056446D4}"/>
    <cellStyle name="20% – paryškinimas 6 3 2 3 2 2 2" xfId="5270" xr:uid="{05FF7E38-50FD-429F-9E70-4DF5616E0B4F}"/>
    <cellStyle name="20% – paryškinimas 6 3 2 3 2 2 2 2" xfId="12110" xr:uid="{0D32EEF5-2F9A-4A92-A4BA-E4CF0F8AEFF6}"/>
    <cellStyle name="20% – paryškinimas 6 3 2 3 2 2 2 2 2" xfId="25790" xr:uid="{8908F155-7526-4542-9340-74D1298E8FCF}"/>
    <cellStyle name="20% – paryškinimas 6 3 2 3 2 2 2 3" xfId="18950" xr:uid="{D906EAAD-450D-47B3-A1B3-31ECEA2D07FA}"/>
    <cellStyle name="20% – paryškinimas 6 3 2 3 2 2 3" xfId="9374" xr:uid="{0354BB55-3EA6-458C-8593-8B71539A5952}"/>
    <cellStyle name="20% – paryškinimas 6 3 2 3 2 2 3 2" xfId="23054" xr:uid="{47A63EDA-4B21-4F6E-893E-61A5B96F6772}"/>
    <cellStyle name="20% – paryškinimas 6 3 2 3 2 2 4" xfId="16214" xr:uid="{4333D574-6FE4-498C-A46B-C34A6478A874}"/>
    <cellStyle name="20% – paryškinimas 6 3 2 3 2 3" xfId="3902" xr:uid="{E20F3B14-2F9A-4513-BA8E-1FBCE05C7045}"/>
    <cellStyle name="20% – paryškinimas 6 3 2 3 2 3 2" xfId="10742" xr:uid="{0C65EC8F-57FA-43F1-90BA-8D5DE32B12B2}"/>
    <cellStyle name="20% – paryškinimas 6 3 2 3 2 3 2 2" xfId="24422" xr:uid="{AE08B398-34DF-4F0B-A7B3-82C8CE990520}"/>
    <cellStyle name="20% – paryškinimas 6 3 2 3 2 3 3" xfId="17582" xr:uid="{5587EF85-E5F3-4FF1-B064-EC145B0C3CDE}"/>
    <cellStyle name="20% – paryškinimas 6 3 2 3 2 4" xfId="6638" xr:uid="{E290488B-297B-479C-89EE-E03CD656C81E}"/>
    <cellStyle name="20% – paryškinimas 6 3 2 3 2 4 2" xfId="13478" xr:uid="{F853F70B-9F00-4B4C-933B-AD3509DB97F7}"/>
    <cellStyle name="20% – paryškinimas 6 3 2 3 2 4 2 2" xfId="27158" xr:uid="{7BC57104-38AA-454A-94BE-21819551B71B}"/>
    <cellStyle name="20% – paryškinimas 6 3 2 3 2 4 3" xfId="20318" xr:uid="{D89858BD-D0F1-43F1-87AB-CCD2436ACDE6}"/>
    <cellStyle name="20% – paryškinimas 6 3 2 3 2 5" xfId="8006" xr:uid="{EFA01899-0A2E-404D-836B-FEF843D0AFB4}"/>
    <cellStyle name="20% – paryškinimas 6 3 2 3 2 5 2" xfId="21686" xr:uid="{040C8156-88D5-420D-B4C2-49B5C3006237}"/>
    <cellStyle name="20% – paryškinimas 6 3 2 3 2 6" xfId="14846" xr:uid="{A5734EDA-3785-4D8D-BDD2-B079FE2CCF86}"/>
    <cellStyle name="20% – paryškinimas 6 3 2 3 3" xfId="1850" xr:uid="{8C6FAE81-1B85-4A7F-8CD9-A85CBA9C48AF}"/>
    <cellStyle name="20% – paryškinimas 6 3 2 3 3 2" xfId="4586" xr:uid="{F866E043-C235-4FFB-9BF5-B6688769A337}"/>
    <cellStyle name="20% – paryškinimas 6 3 2 3 3 2 2" xfId="11426" xr:uid="{A6838601-809B-4712-BF48-735647210C6B}"/>
    <cellStyle name="20% – paryškinimas 6 3 2 3 3 2 2 2" xfId="25106" xr:uid="{964D47C5-647B-4B45-A610-56C22C3EDFAF}"/>
    <cellStyle name="20% – paryškinimas 6 3 2 3 3 2 3" xfId="18266" xr:uid="{7B716692-A9F3-4727-88EC-4CAD868F6D31}"/>
    <cellStyle name="20% – paryškinimas 6 3 2 3 3 3" xfId="8690" xr:uid="{3E53A7CA-DF65-40C3-AD39-87F6343238D8}"/>
    <cellStyle name="20% – paryškinimas 6 3 2 3 3 3 2" xfId="22370" xr:uid="{D5689128-737C-4848-809E-0B35C4981FB9}"/>
    <cellStyle name="20% – paryškinimas 6 3 2 3 3 4" xfId="15530" xr:uid="{44100301-50CE-4401-BB3A-FAFF217E9498}"/>
    <cellStyle name="20% – paryškinimas 6 3 2 3 4" xfId="3218" xr:uid="{7F21AF16-963F-4A89-A295-15ECE49F7B2E}"/>
    <cellStyle name="20% – paryškinimas 6 3 2 3 4 2" xfId="10058" xr:uid="{875C7DA0-C9B6-472D-B854-DCCFB7AC482B}"/>
    <cellStyle name="20% – paryškinimas 6 3 2 3 4 2 2" xfId="23738" xr:uid="{3F1F9CDB-30CC-48B2-91F4-676608E0DC4B}"/>
    <cellStyle name="20% – paryškinimas 6 3 2 3 4 3" xfId="16898" xr:uid="{85ABD5BB-35AD-4D71-8984-CA9F9348C348}"/>
    <cellStyle name="20% – paryškinimas 6 3 2 3 5" xfId="5954" xr:uid="{E1533EBD-5674-44F4-AA88-84D9595E0ADD}"/>
    <cellStyle name="20% – paryškinimas 6 3 2 3 5 2" xfId="12794" xr:uid="{FEA07B5F-63D2-486C-BBE4-0314AB942D9D}"/>
    <cellStyle name="20% – paryškinimas 6 3 2 3 5 2 2" xfId="26474" xr:uid="{EB684C85-5D67-4982-86E4-1913475309BF}"/>
    <cellStyle name="20% – paryškinimas 6 3 2 3 5 3" xfId="19634" xr:uid="{1A09A0A9-9586-47D6-95FF-4620F7AAA0C2}"/>
    <cellStyle name="20% – paryškinimas 6 3 2 3 6" xfId="7322" xr:uid="{E68D6CA3-2D13-4AC3-845E-C8308A91FC79}"/>
    <cellStyle name="20% – paryškinimas 6 3 2 3 6 2" xfId="21002" xr:uid="{38261CE4-D94E-42F0-B1E9-29CE9C61C853}"/>
    <cellStyle name="20% – paryškinimas 6 3 2 3 7" xfId="14162" xr:uid="{49EDE4BD-5996-4759-A2B8-95CF462756D3}"/>
    <cellStyle name="20% – paryškinimas 6 3 2 4" xfId="824" xr:uid="{3BAF1E18-4EE8-4650-8854-37F4F4740F0E}"/>
    <cellStyle name="20% – paryškinimas 6 3 2 4 2" xfId="2192" xr:uid="{3252A939-E60E-4AAA-BE98-CF0472FEFD1F}"/>
    <cellStyle name="20% – paryškinimas 6 3 2 4 2 2" xfId="4928" xr:uid="{A1A47A5B-9FCD-4EF3-BF3C-5F84EDF03775}"/>
    <cellStyle name="20% – paryškinimas 6 3 2 4 2 2 2" xfId="11768" xr:uid="{EFC39F95-78F5-44B1-ACBF-67D3CBC5AEBD}"/>
    <cellStyle name="20% – paryškinimas 6 3 2 4 2 2 2 2" xfId="25448" xr:uid="{306545D1-F998-4CFE-B5A1-B912D1134E5E}"/>
    <cellStyle name="20% – paryškinimas 6 3 2 4 2 2 3" xfId="18608" xr:uid="{CD78EDEC-1715-4F57-B8BA-0AF4FB3A9008}"/>
    <cellStyle name="20% – paryškinimas 6 3 2 4 2 3" xfId="9032" xr:uid="{35FA97D3-7BAD-4C07-8A10-BD519D47D514}"/>
    <cellStyle name="20% – paryškinimas 6 3 2 4 2 3 2" xfId="22712" xr:uid="{7C411A1A-5821-4967-81E4-42A50F39DDF7}"/>
    <cellStyle name="20% – paryškinimas 6 3 2 4 2 4" xfId="15872" xr:uid="{9BEED07C-8CC4-467B-9A53-EA9FDBC5E9FC}"/>
    <cellStyle name="20% – paryškinimas 6 3 2 4 3" xfId="3560" xr:uid="{A42642DD-F174-45D1-9643-A7A57850B840}"/>
    <cellStyle name="20% – paryškinimas 6 3 2 4 3 2" xfId="10400" xr:uid="{15214375-BB7D-402E-83C5-9177164100A2}"/>
    <cellStyle name="20% – paryškinimas 6 3 2 4 3 2 2" xfId="24080" xr:uid="{2B3D3837-9C6F-4471-B87E-0EB1723B7BC2}"/>
    <cellStyle name="20% – paryškinimas 6 3 2 4 3 3" xfId="17240" xr:uid="{270B0E6D-7C01-44E5-9523-94413AA1761B}"/>
    <cellStyle name="20% – paryškinimas 6 3 2 4 4" xfId="6296" xr:uid="{8E401833-6D0B-4EFB-89BA-A53F1932DBF5}"/>
    <cellStyle name="20% – paryškinimas 6 3 2 4 4 2" xfId="13136" xr:uid="{6610D1B3-EC2B-49C9-9883-597DBC16BF11}"/>
    <cellStyle name="20% – paryškinimas 6 3 2 4 4 2 2" xfId="26816" xr:uid="{9B0B17FB-BF42-4A9C-8A42-641DE2DD5797}"/>
    <cellStyle name="20% – paryškinimas 6 3 2 4 4 3" xfId="19976" xr:uid="{5895850C-FFA4-42BB-A898-FB8E268B49D7}"/>
    <cellStyle name="20% – paryškinimas 6 3 2 4 5" xfId="7664" xr:uid="{C3B87A9B-9F47-41BD-8ED7-DCC7E79F5FE0}"/>
    <cellStyle name="20% – paryškinimas 6 3 2 4 5 2" xfId="21344" xr:uid="{005FB5D0-77A2-4228-92FF-BAD2A3A5CE67}"/>
    <cellStyle name="20% – paryškinimas 6 3 2 4 6" xfId="14504" xr:uid="{0508BA55-94A2-480D-8241-99EB585928CC}"/>
    <cellStyle name="20% – paryškinimas 6 3 2 5" xfId="1508" xr:uid="{82FCEC67-2340-4B1F-94D1-2BC9C4AB21B3}"/>
    <cellStyle name="20% – paryškinimas 6 3 2 5 2" xfId="4244" xr:uid="{C288DBC6-D2E8-46D1-ACAB-14956D42A62E}"/>
    <cellStyle name="20% – paryškinimas 6 3 2 5 2 2" xfId="11084" xr:uid="{918BAAC6-6406-4563-B548-9DBCF7B65BC3}"/>
    <cellStyle name="20% – paryškinimas 6 3 2 5 2 2 2" xfId="24764" xr:uid="{6D308CBC-CF6E-451D-8011-2284B9E5CC79}"/>
    <cellStyle name="20% – paryškinimas 6 3 2 5 2 3" xfId="17924" xr:uid="{F9CFBCEE-E26F-45E8-840A-EB1C9DFFC349}"/>
    <cellStyle name="20% – paryškinimas 6 3 2 5 3" xfId="8348" xr:uid="{E07FB89D-64FC-4CE3-8D0E-63206C69462A}"/>
    <cellStyle name="20% – paryškinimas 6 3 2 5 3 2" xfId="22028" xr:uid="{354EEB1D-3E72-47ED-9DE5-02BF577D934B}"/>
    <cellStyle name="20% – paryškinimas 6 3 2 5 4" xfId="15188" xr:uid="{C26831D2-F674-4E1A-BFE8-DCEE6D36F52A}"/>
    <cellStyle name="20% – paryškinimas 6 3 2 6" xfId="2876" xr:uid="{21335912-673E-401F-B01B-CF9C83672534}"/>
    <cellStyle name="20% – paryškinimas 6 3 2 6 2" xfId="9716" xr:uid="{3B4F1711-9A9D-4504-94F9-603E3FA369C3}"/>
    <cellStyle name="20% – paryškinimas 6 3 2 6 2 2" xfId="23396" xr:uid="{A138A894-9FCE-4C59-8162-E8DA44696692}"/>
    <cellStyle name="20% – paryškinimas 6 3 2 6 3" xfId="16556" xr:uid="{9D5E5127-6B64-4923-968E-7AB1F401C148}"/>
    <cellStyle name="20% – paryškinimas 6 3 2 7" xfId="5612" xr:uid="{CADF9F26-21F6-41EE-B429-470653ADCFD1}"/>
    <cellStyle name="20% – paryškinimas 6 3 2 7 2" xfId="12452" xr:uid="{5129A70E-3C07-4BF2-B7E8-A760A96EFA85}"/>
    <cellStyle name="20% – paryškinimas 6 3 2 7 2 2" xfId="26132" xr:uid="{B87A62CE-ACAB-46A0-8496-1C569D38C3FF}"/>
    <cellStyle name="20% – paryškinimas 6 3 2 7 3" xfId="19292" xr:uid="{38613BA3-0F00-4593-8D58-A65ECA1FCC2A}"/>
    <cellStyle name="20% – paryškinimas 6 3 2 8" xfId="6980" xr:uid="{D98E2C85-E98B-423B-875E-31E1AB56D36C}"/>
    <cellStyle name="20% – paryškinimas 6 3 2 8 2" xfId="20660" xr:uid="{2FA43561-C820-4348-8BDE-A8E6FAF3E8E6}"/>
    <cellStyle name="20% – paryškinimas 6 3 2 9" xfId="13820" xr:uid="{67DA8DF4-1BBF-4F71-85A5-32C83A0F50DD}"/>
    <cellStyle name="20% – paryškinimas 6 3 3" xfId="194" xr:uid="{69FE7025-59A6-4217-8853-2057DDC626B1}"/>
    <cellStyle name="20% – paryškinimas 6 3 3 2" xfId="538" xr:uid="{62F3A2ED-B790-42C6-A6D8-A3DD51EC37F1}"/>
    <cellStyle name="20% – paryškinimas 6 3 3 2 2" xfId="1223" xr:uid="{69C918F0-B296-463E-A757-DEC408F8E71A}"/>
    <cellStyle name="20% – paryškinimas 6 3 3 2 2 2" xfId="2591" xr:uid="{7A2E2012-7F76-4185-BBCC-82FCAD11C7B6}"/>
    <cellStyle name="20% – paryškinimas 6 3 3 2 2 2 2" xfId="5327" xr:uid="{10DC24B0-8D18-4504-9A1F-46B117178E22}"/>
    <cellStyle name="20% – paryškinimas 6 3 3 2 2 2 2 2" xfId="12167" xr:uid="{0D13A771-67ED-4BC8-983A-D7E60B129288}"/>
    <cellStyle name="20% – paryškinimas 6 3 3 2 2 2 2 2 2" xfId="25847" xr:uid="{752CD6C4-3CF7-4168-8B0D-3734A911BB9F}"/>
    <cellStyle name="20% – paryškinimas 6 3 3 2 2 2 2 3" xfId="19007" xr:uid="{91067103-8E04-45C3-91B7-95C1E6F45113}"/>
    <cellStyle name="20% – paryškinimas 6 3 3 2 2 2 3" xfId="9431" xr:uid="{111A172B-613F-41C4-88AD-C2F927A8F020}"/>
    <cellStyle name="20% – paryškinimas 6 3 3 2 2 2 3 2" xfId="23111" xr:uid="{0F5A0333-EA06-42FE-83D4-ABEF79F06067}"/>
    <cellStyle name="20% – paryškinimas 6 3 3 2 2 2 4" xfId="16271" xr:uid="{11FE30AC-8C5B-4D0A-89CC-611123DCCFD3}"/>
    <cellStyle name="20% – paryškinimas 6 3 3 2 2 3" xfId="3959" xr:uid="{40EA18FF-CA2B-4408-8B51-4C5746D12A8C}"/>
    <cellStyle name="20% – paryškinimas 6 3 3 2 2 3 2" xfId="10799" xr:uid="{25C63B15-2114-494F-B768-9A9ECDB4BF99}"/>
    <cellStyle name="20% – paryškinimas 6 3 3 2 2 3 2 2" xfId="24479" xr:uid="{7E3594A2-9D14-4C90-B81E-028718AB9F1E}"/>
    <cellStyle name="20% – paryškinimas 6 3 3 2 2 3 3" xfId="17639" xr:uid="{2B48EDB0-753F-4127-AE8A-1B1308E78100}"/>
    <cellStyle name="20% – paryškinimas 6 3 3 2 2 4" xfId="6695" xr:uid="{0B37CF9B-F6D5-46B8-8FE4-C6660CDE6268}"/>
    <cellStyle name="20% – paryškinimas 6 3 3 2 2 4 2" xfId="13535" xr:uid="{DC50AFF5-8062-4A54-ABE5-0EBA82173DB2}"/>
    <cellStyle name="20% – paryškinimas 6 3 3 2 2 4 2 2" xfId="27215" xr:uid="{CBB75766-9D07-4E09-A874-81E1B8BCE274}"/>
    <cellStyle name="20% – paryškinimas 6 3 3 2 2 4 3" xfId="20375" xr:uid="{61A02372-2C78-4CA2-9044-6D8A08E59A81}"/>
    <cellStyle name="20% – paryškinimas 6 3 3 2 2 5" xfId="8063" xr:uid="{14BAF45E-9C6B-4A54-8C98-544224843189}"/>
    <cellStyle name="20% – paryškinimas 6 3 3 2 2 5 2" xfId="21743" xr:uid="{7F88BEF4-F10F-4820-8EC8-C567666229DF}"/>
    <cellStyle name="20% – paryškinimas 6 3 3 2 2 6" xfId="14903" xr:uid="{301CC999-B314-429C-A92F-36729423FFAA}"/>
    <cellStyle name="20% – paryškinimas 6 3 3 2 3" xfId="1907" xr:uid="{658D87B2-193A-428F-9D72-B46D9D2B66BA}"/>
    <cellStyle name="20% – paryškinimas 6 3 3 2 3 2" xfId="4643" xr:uid="{CF3EE85B-52C9-4DCB-8BB5-E3EAF974C377}"/>
    <cellStyle name="20% – paryškinimas 6 3 3 2 3 2 2" xfId="11483" xr:uid="{9F201765-08AB-44CC-AB4E-712BAA11F1F2}"/>
    <cellStyle name="20% – paryškinimas 6 3 3 2 3 2 2 2" xfId="25163" xr:uid="{221A906A-4714-4D61-B62E-98DCC39DBB75}"/>
    <cellStyle name="20% – paryškinimas 6 3 3 2 3 2 3" xfId="18323" xr:uid="{73972F0C-AF28-48C4-8AFD-5DE46549C590}"/>
    <cellStyle name="20% – paryškinimas 6 3 3 2 3 3" xfId="8747" xr:uid="{A99E7BAE-785D-45E7-A021-332604E26651}"/>
    <cellStyle name="20% – paryškinimas 6 3 3 2 3 3 2" xfId="22427" xr:uid="{4C8CCF23-5194-4E97-915B-CDF38CE259DC}"/>
    <cellStyle name="20% – paryškinimas 6 3 3 2 3 4" xfId="15587" xr:uid="{3C204C1A-855C-49BC-B92E-1B06CE48E5B6}"/>
    <cellStyle name="20% – paryškinimas 6 3 3 2 4" xfId="3275" xr:uid="{D07C4636-4625-4D17-ADED-FEA110B7F9DC}"/>
    <cellStyle name="20% – paryškinimas 6 3 3 2 4 2" xfId="10115" xr:uid="{11C28E85-1157-413D-9938-E045FD2B43C3}"/>
    <cellStyle name="20% – paryškinimas 6 3 3 2 4 2 2" xfId="23795" xr:uid="{E1B051AF-006B-4B57-84F8-9982045A3B85}"/>
    <cellStyle name="20% – paryškinimas 6 3 3 2 4 3" xfId="16955" xr:uid="{B62C73D2-633E-4704-A1C0-E49D6860D1F5}"/>
    <cellStyle name="20% – paryškinimas 6 3 3 2 5" xfId="6011" xr:uid="{48B00801-FE0A-4909-9B97-F263085CDC83}"/>
    <cellStyle name="20% – paryškinimas 6 3 3 2 5 2" xfId="12851" xr:uid="{79FD359F-90C6-4460-8FD0-7FA05EBF261B}"/>
    <cellStyle name="20% – paryškinimas 6 3 3 2 5 2 2" xfId="26531" xr:uid="{36916B2C-61B6-4E13-8C22-D84B024D3133}"/>
    <cellStyle name="20% – paryškinimas 6 3 3 2 5 3" xfId="19691" xr:uid="{E112FB8E-76CE-45FF-B9EE-96D2209B9327}"/>
    <cellStyle name="20% – paryškinimas 6 3 3 2 6" xfId="7379" xr:uid="{9B5511A9-D102-4344-9F1F-9DB0DCF48233}"/>
    <cellStyle name="20% – paryškinimas 6 3 3 2 6 2" xfId="21059" xr:uid="{6B5438D9-7D8E-44BB-85BD-261EBC49384C}"/>
    <cellStyle name="20% – paryškinimas 6 3 3 2 7" xfId="14219" xr:uid="{E67963FB-B715-4BA8-8AB3-6594D8E208A5}"/>
    <cellStyle name="20% – paryškinimas 6 3 3 3" xfId="881" xr:uid="{82BA8F6C-5EE9-4366-8177-13D3F2C22988}"/>
    <cellStyle name="20% – paryškinimas 6 3 3 3 2" xfId="2249" xr:uid="{A553BA2A-050F-4C0C-A3A6-C5E320A01824}"/>
    <cellStyle name="20% – paryškinimas 6 3 3 3 2 2" xfId="4985" xr:uid="{FEE84B11-CFE5-4A42-BA2A-7C6CF44920B1}"/>
    <cellStyle name="20% – paryškinimas 6 3 3 3 2 2 2" xfId="11825" xr:uid="{00C735D9-0E4B-4F08-AC0D-CADFA4985FF2}"/>
    <cellStyle name="20% – paryškinimas 6 3 3 3 2 2 2 2" xfId="25505" xr:uid="{656428B6-175D-4B5D-A250-CD60717DE009}"/>
    <cellStyle name="20% – paryškinimas 6 3 3 3 2 2 3" xfId="18665" xr:uid="{16AED0B3-8D2C-4596-BAB9-D41FC332A9B4}"/>
    <cellStyle name="20% – paryškinimas 6 3 3 3 2 3" xfId="9089" xr:uid="{642DC8D1-E366-45D1-B902-6AC3F6CD8C3E}"/>
    <cellStyle name="20% – paryškinimas 6 3 3 3 2 3 2" xfId="22769" xr:uid="{F9AFC1F1-E1DB-4807-A658-46612792A1D0}"/>
    <cellStyle name="20% – paryškinimas 6 3 3 3 2 4" xfId="15929" xr:uid="{359D1614-80F2-4BB4-A800-8F922A5AF410}"/>
    <cellStyle name="20% – paryškinimas 6 3 3 3 3" xfId="3617" xr:uid="{FBD4231C-78B5-412E-949C-EA79F021ADDF}"/>
    <cellStyle name="20% – paryškinimas 6 3 3 3 3 2" xfId="10457" xr:uid="{0FBE262A-FD51-491A-A5A0-F8C9069C0AD7}"/>
    <cellStyle name="20% – paryškinimas 6 3 3 3 3 2 2" xfId="24137" xr:uid="{296DFB08-D47B-4ED8-B5B2-856C42A5826E}"/>
    <cellStyle name="20% – paryškinimas 6 3 3 3 3 3" xfId="17297" xr:uid="{4D0D9910-A040-4890-85D6-A85652A52EAA}"/>
    <cellStyle name="20% – paryškinimas 6 3 3 3 4" xfId="6353" xr:uid="{08ED3F1C-0E71-4217-96C3-A93BC32EF9C3}"/>
    <cellStyle name="20% – paryškinimas 6 3 3 3 4 2" xfId="13193" xr:uid="{C81672B6-579C-4421-99D4-3F4049CBE712}"/>
    <cellStyle name="20% – paryškinimas 6 3 3 3 4 2 2" xfId="26873" xr:uid="{A5484E88-216C-46D6-800F-E80FF496481D}"/>
    <cellStyle name="20% – paryškinimas 6 3 3 3 4 3" xfId="20033" xr:uid="{B6D405C0-2792-4078-8B62-0F9FEBD52B79}"/>
    <cellStyle name="20% – paryškinimas 6 3 3 3 5" xfId="7721" xr:uid="{6CEE833B-CFF5-435B-A7A8-8798EAAAFB4B}"/>
    <cellStyle name="20% – paryškinimas 6 3 3 3 5 2" xfId="21401" xr:uid="{9372CEC7-2E76-4837-A66E-69189441FF1B}"/>
    <cellStyle name="20% – paryškinimas 6 3 3 3 6" xfId="14561" xr:uid="{136E9A3E-B725-4227-837D-7B79143005A9}"/>
    <cellStyle name="20% – paryškinimas 6 3 3 4" xfId="1565" xr:uid="{FDE4DDC2-6E57-4CB3-8DE1-5614D686773D}"/>
    <cellStyle name="20% – paryškinimas 6 3 3 4 2" xfId="4301" xr:uid="{9E453182-04B7-4275-980B-7020EA29B57D}"/>
    <cellStyle name="20% – paryškinimas 6 3 3 4 2 2" xfId="11141" xr:uid="{BF9DB78D-0344-4C21-870E-AAB024D04FE1}"/>
    <cellStyle name="20% – paryškinimas 6 3 3 4 2 2 2" xfId="24821" xr:uid="{802236D2-11C5-48E8-8A35-106C5CB99353}"/>
    <cellStyle name="20% – paryškinimas 6 3 3 4 2 3" xfId="17981" xr:uid="{01E2EFE5-D762-480E-9553-55AC83330132}"/>
    <cellStyle name="20% – paryškinimas 6 3 3 4 3" xfId="8405" xr:uid="{F9BF7FC3-4903-4603-8DAD-E76D68008BDA}"/>
    <cellStyle name="20% – paryškinimas 6 3 3 4 3 2" xfId="22085" xr:uid="{81D296EA-0D26-4390-B48D-C0F5AA94A1E1}"/>
    <cellStyle name="20% – paryškinimas 6 3 3 4 4" xfId="15245" xr:uid="{1C1DFAD8-AAD1-415B-92CC-BE2B3369F5B4}"/>
    <cellStyle name="20% – paryškinimas 6 3 3 5" xfId="2933" xr:uid="{C51F2B81-0574-46D3-94D0-09DF37A10CB0}"/>
    <cellStyle name="20% – paryškinimas 6 3 3 5 2" xfId="9773" xr:uid="{1B68DFB8-BF5E-49FF-B905-054D231F8FFC}"/>
    <cellStyle name="20% – paryškinimas 6 3 3 5 2 2" xfId="23453" xr:uid="{54D383BB-ADB9-4972-94F2-61C628FF6685}"/>
    <cellStyle name="20% – paryškinimas 6 3 3 5 3" xfId="16613" xr:uid="{2548FA48-E485-4E4E-BDB9-3D2C84D68940}"/>
    <cellStyle name="20% – paryškinimas 6 3 3 6" xfId="5669" xr:uid="{4317F46A-DEC2-4D16-A157-262601B9C493}"/>
    <cellStyle name="20% – paryškinimas 6 3 3 6 2" xfId="12509" xr:uid="{358A8AF0-18D4-49FB-ADA8-F3799BAA2540}"/>
    <cellStyle name="20% – paryškinimas 6 3 3 6 2 2" xfId="26189" xr:uid="{2EAA6732-1046-4B8C-8F1D-0574049C8709}"/>
    <cellStyle name="20% – paryškinimas 6 3 3 6 3" xfId="19349" xr:uid="{78EE501A-A813-4BFB-BDA0-95811F57197B}"/>
    <cellStyle name="20% – paryškinimas 6 3 3 7" xfId="7037" xr:uid="{E4C52707-8938-4D6A-97DB-D3EBA1E8FBC5}"/>
    <cellStyle name="20% – paryškinimas 6 3 3 7 2" xfId="20717" xr:uid="{3293980D-A737-491A-93A9-BE5F417DEEF9}"/>
    <cellStyle name="20% – paryškinimas 6 3 3 8" xfId="13877" xr:uid="{097998C1-EAFB-4DB0-A879-A257992B50BD}"/>
    <cellStyle name="20% – paryškinimas 6 3 4" xfId="309" xr:uid="{BA401A74-75D2-4A02-AF02-946837B92BE5}"/>
    <cellStyle name="20% – paryškinimas 6 3 4 2" xfId="652" xr:uid="{F1B21F81-AEE1-409E-A4CA-54B21EEAB180}"/>
    <cellStyle name="20% – paryškinimas 6 3 4 2 2" xfId="1337" xr:uid="{90E9E370-0FF9-440F-BB2A-21CE34F6635F}"/>
    <cellStyle name="20% – paryškinimas 6 3 4 2 2 2" xfId="2705" xr:uid="{381C572F-DCC2-4805-81FC-BCB9BB4FECDB}"/>
    <cellStyle name="20% – paryškinimas 6 3 4 2 2 2 2" xfId="5441" xr:uid="{9896D0AC-42ED-4A6D-B667-08B825E5A489}"/>
    <cellStyle name="20% – paryškinimas 6 3 4 2 2 2 2 2" xfId="12281" xr:uid="{6B037B2A-162A-492D-9261-B96FF9E08216}"/>
    <cellStyle name="20% – paryškinimas 6 3 4 2 2 2 2 2 2" xfId="25961" xr:uid="{BF5517C4-B1FF-4AF5-A03D-8B95442CFFAF}"/>
    <cellStyle name="20% – paryškinimas 6 3 4 2 2 2 2 3" xfId="19121" xr:uid="{388E5745-7BC1-4CD0-A501-30B8F1E61360}"/>
    <cellStyle name="20% – paryškinimas 6 3 4 2 2 2 3" xfId="9545" xr:uid="{E2C2DA20-4936-4A90-B82E-C2526A53A3A1}"/>
    <cellStyle name="20% – paryškinimas 6 3 4 2 2 2 3 2" xfId="23225" xr:uid="{385EEF52-2EA1-4E76-B213-3B569FCA7AB2}"/>
    <cellStyle name="20% – paryškinimas 6 3 4 2 2 2 4" xfId="16385" xr:uid="{AD7ACD13-B027-4029-808A-4B9860A2AD07}"/>
    <cellStyle name="20% – paryškinimas 6 3 4 2 2 3" xfId="4073" xr:uid="{7E4B2006-99F9-42C7-8553-CC3BA29BC525}"/>
    <cellStyle name="20% – paryškinimas 6 3 4 2 2 3 2" xfId="10913" xr:uid="{085E25CE-FAAE-4FE3-A59A-BF47F548CCC6}"/>
    <cellStyle name="20% – paryškinimas 6 3 4 2 2 3 2 2" xfId="24593" xr:uid="{DC930B30-3EF1-4DF0-97F6-F753E58FBA98}"/>
    <cellStyle name="20% – paryškinimas 6 3 4 2 2 3 3" xfId="17753" xr:uid="{2DDD7D98-537F-43FB-A85A-CB7FEF47D567}"/>
    <cellStyle name="20% – paryškinimas 6 3 4 2 2 4" xfId="6809" xr:uid="{A5D7D2E8-D400-4ADC-9A55-EC27B28BC4F1}"/>
    <cellStyle name="20% – paryškinimas 6 3 4 2 2 4 2" xfId="13649" xr:uid="{2ECCC598-4272-4A67-A68E-64B2F8E2A6DE}"/>
    <cellStyle name="20% – paryškinimas 6 3 4 2 2 4 2 2" xfId="27329" xr:uid="{7921634E-9F59-4107-9678-C80FFFB0D243}"/>
    <cellStyle name="20% – paryškinimas 6 3 4 2 2 4 3" xfId="20489" xr:uid="{5741B435-FB6C-4600-BFF0-DA07DFE4CC8B}"/>
    <cellStyle name="20% – paryškinimas 6 3 4 2 2 5" xfId="8177" xr:uid="{AAF05D41-D20D-4D96-95AB-D1BF0A722243}"/>
    <cellStyle name="20% – paryškinimas 6 3 4 2 2 5 2" xfId="21857" xr:uid="{88628EBE-9C72-4662-A743-7E366F48A645}"/>
    <cellStyle name="20% – paryškinimas 6 3 4 2 2 6" xfId="15017" xr:uid="{41826AB5-F6C0-4779-AF4B-83B2BD6D094D}"/>
    <cellStyle name="20% – paryškinimas 6 3 4 2 3" xfId="2021" xr:uid="{0619AEE4-7EA9-4058-B817-07A16C03B185}"/>
    <cellStyle name="20% – paryškinimas 6 3 4 2 3 2" xfId="4757" xr:uid="{0E573061-0F22-4EC2-82EF-8B92EEB45574}"/>
    <cellStyle name="20% – paryškinimas 6 3 4 2 3 2 2" xfId="11597" xr:uid="{EEEFD2EE-5770-42DF-86B0-D43AEF8A8C27}"/>
    <cellStyle name="20% – paryškinimas 6 3 4 2 3 2 2 2" xfId="25277" xr:uid="{FCC6FA41-DA7D-4001-BD2B-99A40C9B6747}"/>
    <cellStyle name="20% – paryškinimas 6 3 4 2 3 2 3" xfId="18437" xr:uid="{AD1B3318-A7A1-4D64-ADAD-2A3F939ADA54}"/>
    <cellStyle name="20% – paryškinimas 6 3 4 2 3 3" xfId="8861" xr:uid="{63844A01-E6D1-48C2-83B0-3C1B04FF3817}"/>
    <cellStyle name="20% – paryškinimas 6 3 4 2 3 3 2" xfId="22541" xr:uid="{90B82138-9579-4524-8CF6-8833E5B39B5C}"/>
    <cellStyle name="20% – paryškinimas 6 3 4 2 3 4" xfId="15701" xr:uid="{39A9657E-436A-4F1A-A097-1164698EDEF4}"/>
    <cellStyle name="20% – paryškinimas 6 3 4 2 4" xfId="3389" xr:uid="{3540DFD3-F1AA-4083-8AC7-49D8BEC28B37}"/>
    <cellStyle name="20% – paryškinimas 6 3 4 2 4 2" xfId="10229" xr:uid="{63A7E1EF-84AD-4F23-98C8-D31BFAC83545}"/>
    <cellStyle name="20% – paryškinimas 6 3 4 2 4 2 2" xfId="23909" xr:uid="{FFF5D891-4C49-45F1-A1C5-FAB2E635D533}"/>
    <cellStyle name="20% – paryškinimas 6 3 4 2 4 3" xfId="17069" xr:uid="{C2B35A77-4B35-4A2D-96C3-4C1358270635}"/>
    <cellStyle name="20% – paryškinimas 6 3 4 2 5" xfId="6125" xr:uid="{29FBE0DD-7039-4C2E-8D5E-A57F5C7C9CF3}"/>
    <cellStyle name="20% – paryškinimas 6 3 4 2 5 2" xfId="12965" xr:uid="{A14F8FF3-5182-40BB-A860-ED24C6E81A5E}"/>
    <cellStyle name="20% – paryškinimas 6 3 4 2 5 2 2" xfId="26645" xr:uid="{03EBF73E-9429-4FEB-8BB4-51A0B907E99F}"/>
    <cellStyle name="20% – paryškinimas 6 3 4 2 5 3" xfId="19805" xr:uid="{2FD4A74D-1D3B-4088-824E-1EA737BCBEDB}"/>
    <cellStyle name="20% – paryškinimas 6 3 4 2 6" xfId="7493" xr:uid="{F21462A8-59D8-4DAA-AE90-B949E8100A7F}"/>
    <cellStyle name="20% – paryškinimas 6 3 4 2 6 2" xfId="21173" xr:uid="{0A202056-61EC-4D83-8051-BCDF6284C119}"/>
    <cellStyle name="20% – paryškinimas 6 3 4 2 7" xfId="14333" xr:uid="{B2617EEF-CBA2-465D-85E2-0719CCB3D222}"/>
    <cellStyle name="20% – paryškinimas 6 3 4 3" xfId="995" xr:uid="{1ECBFB31-4E4A-4415-851F-9E87F9177138}"/>
    <cellStyle name="20% – paryškinimas 6 3 4 3 2" xfId="2363" xr:uid="{5A4EBE31-787A-4ECF-90B3-B39BBA9AF409}"/>
    <cellStyle name="20% – paryškinimas 6 3 4 3 2 2" xfId="5099" xr:uid="{55357B72-FFDE-458D-97E6-E5D0F7F77C8B}"/>
    <cellStyle name="20% – paryškinimas 6 3 4 3 2 2 2" xfId="11939" xr:uid="{19ADBC6E-D4B2-49C8-A205-BAE5ADD127C0}"/>
    <cellStyle name="20% – paryškinimas 6 3 4 3 2 2 2 2" xfId="25619" xr:uid="{52E2CC66-65EF-4034-8629-14FEA5B39C56}"/>
    <cellStyle name="20% – paryškinimas 6 3 4 3 2 2 3" xfId="18779" xr:uid="{E7F53AED-E195-422C-B938-5A20B4599F0D}"/>
    <cellStyle name="20% – paryškinimas 6 3 4 3 2 3" xfId="9203" xr:uid="{DE7313D7-A320-4FB7-AE48-97C4F7F57CB1}"/>
    <cellStyle name="20% – paryškinimas 6 3 4 3 2 3 2" xfId="22883" xr:uid="{3E99CB46-C7C3-41F1-B99C-A5985A35AE43}"/>
    <cellStyle name="20% – paryškinimas 6 3 4 3 2 4" xfId="16043" xr:uid="{F0856BE2-B022-466C-9FE4-C94651B7132E}"/>
    <cellStyle name="20% – paryškinimas 6 3 4 3 3" xfId="3731" xr:uid="{849B046C-1081-49CD-933C-65F32EEA8202}"/>
    <cellStyle name="20% – paryškinimas 6 3 4 3 3 2" xfId="10571" xr:uid="{A3AD6C78-71CB-4C30-9970-324D0B2D9B72}"/>
    <cellStyle name="20% – paryškinimas 6 3 4 3 3 2 2" xfId="24251" xr:uid="{EDE0101D-8743-4273-B65C-D7E4A58DEE03}"/>
    <cellStyle name="20% – paryškinimas 6 3 4 3 3 3" xfId="17411" xr:uid="{BC39426C-156F-4C68-962A-89C60A467BC2}"/>
    <cellStyle name="20% – paryškinimas 6 3 4 3 4" xfId="6467" xr:uid="{ABAAE0AB-2B36-49C1-ABEC-75A08BBDA295}"/>
    <cellStyle name="20% – paryškinimas 6 3 4 3 4 2" xfId="13307" xr:uid="{75E2EAAE-AD9C-4DA8-B771-918663A2C2B9}"/>
    <cellStyle name="20% – paryškinimas 6 3 4 3 4 2 2" xfId="26987" xr:uid="{68DC5449-6743-40A2-9108-B13311B89664}"/>
    <cellStyle name="20% – paryškinimas 6 3 4 3 4 3" xfId="20147" xr:uid="{FC357B9D-2F71-4145-BDAC-E0A914BA0D3C}"/>
    <cellStyle name="20% – paryškinimas 6 3 4 3 5" xfId="7835" xr:uid="{C2D11F3B-C91A-4035-9CAD-CE55C23140F0}"/>
    <cellStyle name="20% – paryškinimas 6 3 4 3 5 2" xfId="21515" xr:uid="{A37716BD-D66B-437E-B6CA-58E8F1153445}"/>
    <cellStyle name="20% – paryškinimas 6 3 4 3 6" xfId="14675" xr:uid="{84AB67A8-E03E-4168-BF4C-3EEBC5975F2C}"/>
    <cellStyle name="20% – paryškinimas 6 3 4 4" xfId="1679" xr:uid="{5F0E1809-BE0F-4417-AB33-0391ABBA0F8C}"/>
    <cellStyle name="20% – paryškinimas 6 3 4 4 2" xfId="4415" xr:uid="{19664752-4340-46D0-8C7F-6C90F0E6638D}"/>
    <cellStyle name="20% – paryškinimas 6 3 4 4 2 2" xfId="11255" xr:uid="{1BC48E7F-B796-4B65-BA23-2CD2E8B4C0FA}"/>
    <cellStyle name="20% – paryškinimas 6 3 4 4 2 2 2" xfId="24935" xr:uid="{19761283-539D-4C36-8AFD-88284F1391F7}"/>
    <cellStyle name="20% – paryškinimas 6 3 4 4 2 3" xfId="18095" xr:uid="{8E216259-06A0-4C3C-895E-2B7B5DF1D7C6}"/>
    <cellStyle name="20% – paryškinimas 6 3 4 4 3" xfId="8519" xr:uid="{89F3A869-97DC-461C-8C2A-23CA28886F0F}"/>
    <cellStyle name="20% – paryškinimas 6 3 4 4 3 2" xfId="22199" xr:uid="{0A76470E-4D66-42B1-83A8-7187FEF63076}"/>
    <cellStyle name="20% – paryškinimas 6 3 4 4 4" xfId="15359" xr:uid="{290A0378-49FE-4897-AC6D-DE39DF06F7CF}"/>
    <cellStyle name="20% – paryškinimas 6 3 4 5" xfId="3047" xr:uid="{9180FB69-19CF-476F-B02C-9B055232F24F}"/>
    <cellStyle name="20% – paryškinimas 6 3 4 5 2" xfId="9887" xr:uid="{F8FFB5FA-E00A-4E49-BE81-9C7DEE1F93A2}"/>
    <cellStyle name="20% – paryškinimas 6 3 4 5 2 2" xfId="23567" xr:uid="{D81AACEB-1101-4BDC-AF0F-D5627677C518}"/>
    <cellStyle name="20% – paryškinimas 6 3 4 5 3" xfId="16727" xr:uid="{F37E12A4-070A-4639-A853-513A3FB1B23D}"/>
    <cellStyle name="20% – paryškinimas 6 3 4 6" xfId="5783" xr:uid="{9B5367BF-8D3B-4496-8E76-D8172FFCACED}"/>
    <cellStyle name="20% – paryškinimas 6 3 4 6 2" xfId="12623" xr:uid="{64B2CCC7-400C-4935-9A9E-ABBC822D94EE}"/>
    <cellStyle name="20% – paryškinimas 6 3 4 6 2 2" xfId="26303" xr:uid="{0AD8671B-4250-44EE-9140-6680244FA844}"/>
    <cellStyle name="20% – paryškinimas 6 3 4 6 3" xfId="19463" xr:uid="{69032507-AA4F-4A85-981F-07A1E2873617}"/>
    <cellStyle name="20% – paryškinimas 6 3 4 7" xfId="7151" xr:uid="{9358B7E2-5729-45B1-B9A7-15874B90C69E}"/>
    <cellStyle name="20% – paryškinimas 6 3 4 7 2" xfId="20831" xr:uid="{F9E0ABE9-165E-4A15-B933-D65A2571B859}"/>
    <cellStyle name="20% – paryškinimas 6 3 4 8" xfId="13991" xr:uid="{3E1F1697-412A-45DC-98D4-C1FC517B5577}"/>
    <cellStyle name="20% – paryškinimas 6 3 5" xfId="367" xr:uid="{EBDC3F6A-1C6E-424C-AA49-DB7DC425B229}"/>
    <cellStyle name="20% – paryškinimas 6 3 5 2" xfId="710" xr:uid="{B6F3C45C-3A8C-42AA-B6DA-6E2FFA79B47C}"/>
    <cellStyle name="20% – paryškinimas 6 3 5 2 2" xfId="1394" xr:uid="{DEE174E1-3890-44D6-865E-38C480E26C10}"/>
    <cellStyle name="20% – paryškinimas 6 3 5 2 2 2" xfId="2762" xr:uid="{AF511CFE-2D48-41CA-B915-EA02EE672475}"/>
    <cellStyle name="20% – paryškinimas 6 3 5 2 2 2 2" xfId="5498" xr:uid="{5731E801-0DF9-484E-8567-426D8BB3CE07}"/>
    <cellStyle name="20% – paryškinimas 6 3 5 2 2 2 2 2" xfId="12338" xr:uid="{2FD63381-E1EF-402D-B79F-5759F51CEBD6}"/>
    <cellStyle name="20% – paryškinimas 6 3 5 2 2 2 2 2 2" xfId="26018" xr:uid="{2A63E88B-4F0B-4839-9ADC-F4BE73DD690E}"/>
    <cellStyle name="20% – paryškinimas 6 3 5 2 2 2 2 3" xfId="19178" xr:uid="{EDF0B118-3479-4168-9D61-4E96AE825463}"/>
    <cellStyle name="20% – paryškinimas 6 3 5 2 2 2 3" xfId="9602" xr:uid="{D8E96C11-30EA-4645-9774-E53FC6F42BAD}"/>
    <cellStyle name="20% – paryškinimas 6 3 5 2 2 2 3 2" xfId="23282" xr:uid="{38A48992-1DDD-4212-BBE6-E587B4F92330}"/>
    <cellStyle name="20% – paryškinimas 6 3 5 2 2 2 4" xfId="16442" xr:uid="{39C92BB4-B87F-4A31-B6F2-B3852736CAE3}"/>
    <cellStyle name="20% – paryškinimas 6 3 5 2 2 3" xfId="4130" xr:uid="{EBF8B798-020D-42EB-B675-87ECAD0E6E70}"/>
    <cellStyle name="20% – paryškinimas 6 3 5 2 2 3 2" xfId="10970" xr:uid="{DB50BE09-D926-4D67-9739-CDE60308A6CA}"/>
    <cellStyle name="20% – paryškinimas 6 3 5 2 2 3 2 2" xfId="24650" xr:uid="{B71DF264-D053-428C-9E20-7C9A5628E9AA}"/>
    <cellStyle name="20% – paryškinimas 6 3 5 2 2 3 3" xfId="17810" xr:uid="{EDF91DFD-A94D-4D4E-AC5A-5335A06074CC}"/>
    <cellStyle name="20% – paryškinimas 6 3 5 2 2 4" xfId="6866" xr:uid="{3153ED34-36A0-46C9-81B9-34B0110530DA}"/>
    <cellStyle name="20% – paryškinimas 6 3 5 2 2 4 2" xfId="13706" xr:uid="{4D829E97-2913-47C2-8188-4CEA005ED700}"/>
    <cellStyle name="20% – paryškinimas 6 3 5 2 2 4 2 2" xfId="27386" xr:uid="{E2C953D4-7313-4F5E-872C-A2389A9E749D}"/>
    <cellStyle name="20% – paryškinimas 6 3 5 2 2 4 3" xfId="20546" xr:uid="{42491202-4A94-4031-B647-F02B9C4B6452}"/>
    <cellStyle name="20% – paryškinimas 6 3 5 2 2 5" xfId="8234" xr:uid="{35B81BAC-8CE7-4415-AD49-FAB0B3813704}"/>
    <cellStyle name="20% – paryškinimas 6 3 5 2 2 5 2" xfId="21914" xr:uid="{9F0D20FB-F56F-43C4-86D5-449E937F9C00}"/>
    <cellStyle name="20% – paryškinimas 6 3 5 2 2 6" xfId="15074" xr:uid="{09EBA9FA-C93B-48DF-9F5F-1AA3DA7BF9AB}"/>
    <cellStyle name="20% – paryškinimas 6 3 5 2 3" xfId="2078" xr:uid="{D2F1C03C-9D44-42F2-814C-C911EE39BDCB}"/>
    <cellStyle name="20% – paryškinimas 6 3 5 2 3 2" xfId="4814" xr:uid="{10A3B7EA-A550-4691-8DFE-84F85B91675C}"/>
    <cellStyle name="20% – paryškinimas 6 3 5 2 3 2 2" xfId="11654" xr:uid="{A2F3C269-F299-4DA0-A4FD-AADDA8BCD249}"/>
    <cellStyle name="20% – paryškinimas 6 3 5 2 3 2 2 2" xfId="25334" xr:uid="{9FCFA17E-C3D8-4C5C-89AF-FB05D2283829}"/>
    <cellStyle name="20% – paryškinimas 6 3 5 2 3 2 3" xfId="18494" xr:uid="{21415B72-EFAD-46F4-B87B-5821F55B4FED}"/>
    <cellStyle name="20% – paryškinimas 6 3 5 2 3 3" xfId="8918" xr:uid="{EA7FF270-6D67-46A7-A62A-BB05006BDF10}"/>
    <cellStyle name="20% – paryškinimas 6 3 5 2 3 3 2" xfId="22598" xr:uid="{F699A7CF-A7AC-4470-8E74-04266A4C4A5E}"/>
    <cellStyle name="20% – paryškinimas 6 3 5 2 3 4" xfId="15758" xr:uid="{F7A5016F-C3B1-4181-8A62-16C6AAF38843}"/>
    <cellStyle name="20% – paryškinimas 6 3 5 2 4" xfId="3446" xr:uid="{D80F698D-26A8-4A86-9459-207ED5AA0032}"/>
    <cellStyle name="20% – paryškinimas 6 3 5 2 4 2" xfId="10286" xr:uid="{E4FE0ACA-5486-49B6-8772-035033957444}"/>
    <cellStyle name="20% – paryškinimas 6 3 5 2 4 2 2" xfId="23966" xr:uid="{94ACE56F-0DDC-41D8-9C3D-95761FDE2252}"/>
    <cellStyle name="20% – paryškinimas 6 3 5 2 4 3" xfId="17126" xr:uid="{CFBBCF7A-3D37-4569-9DA6-C8E5D0454B96}"/>
    <cellStyle name="20% – paryškinimas 6 3 5 2 5" xfId="6182" xr:uid="{BE763CBA-D6B4-4725-AA40-BC78F0B4BF16}"/>
    <cellStyle name="20% – paryškinimas 6 3 5 2 5 2" xfId="13022" xr:uid="{86AC5E8B-3699-4F3F-BA18-B5556247C5A5}"/>
    <cellStyle name="20% – paryškinimas 6 3 5 2 5 2 2" xfId="26702" xr:uid="{E44F0CBC-64DB-4056-9E90-A34783970729}"/>
    <cellStyle name="20% – paryškinimas 6 3 5 2 5 3" xfId="19862" xr:uid="{B4BE25ED-21FB-42BB-83C7-1F05AAC0DA05}"/>
    <cellStyle name="20% – paryškinimas 6 3 5 2 6" xfId="7550" xr:uid="{568CADAF-979F-4B99-A5AF-CB5CE2A7B8D9}"/>
    <cellStyle name="20% – paryškinimas 6 3 5 2 6 2" xfId="21230" xr:uid="{CA914E38-ECE6-491C-B21B-786450D2F17E}"/>
    <cellStyle name="20% – paryškinimas 6 3 5 2 7" xfId="14390" xr:uid="{50FD5DB7-10C4-4B8E-8DF5-E76B44B3CC39}"/>
    <cellStyle name="20% – paryškinimas 6 3 5 3" xfId="1052" xr:uid="{C0B25718-13C3-4CDC-83CE-985CCF099750}"/>
    <cellStyle name="20% – paryškinimas 6 3 5 3 2" xfId="2420" xr:uid="{7AF7E759-658E-4982-862A-B7EF093D7D27}"/>
    <cellStyle name="20% – paryškinimas 6 3 5 3 2 2" xfId="5156" xr:uid="{5C4CA63C-6ABD-430B-8B74-6B59E2F7EEBE}"/>
    <cellStyle name="20% – paryškinimas 6 3 5 3 2 2 2" xfId="11996" xr:uid="{99A98C55-213B-4D58-AA52-CD7A36C9966D}"/>
    <cellStyle name="20% – paryškinimas 6 3 5 3 2 2 2 2" xfId="25676" xr:uid="{5526A5A7-6ACC-4043-8E9A-5BC5712A5869}"/>
    <cellStyle name="20% – paryškinimas 6 3 5 3 2 2 3" xfId="18836" xr:uid="{1BA1F129-50A2-47DD-923D-65064556F71E}"/>
    <cellStyle name="20% – paryškinimas 6 3 5 3 2 3" xfId="9260" xr:uid="{D6C1F62D-2EE1-4D26-B509-DC742E287137}"/>
    <cellStyle name="20% – paryškinimas 6 3 5 3 2 3 2" xfId="22940" xr:uid="{D1B25675-151D-492F-9FFB-7E0C31632058}"/>
    <cellStyle name="20% – paryškinimas 6 3 5 3 2 4" xfId="16100" xr:uid="{06ABED46-5314-490E-8FCD-5DC8AA887D08}"/>
    <cellStyle name="20% – paryškinimas 6 3 5 3 3" xfId="3788" xr:uid="{52F66BA8-EE35-4C2A-99B4-896DB993E15B}"/>
    <cellStyle name="20% – paryškinimas 6 3 5 3 3 2" xfId="10628" xr:uid="{FF1A359F-0537-4D1B-A44B-B2C416A409F4}"/>
    <cellStyle name="20% – paryškinimas 6 3 5 3 3 2 2" xfId="24308" xr:uid="{92CFFA44-3C1B-48D1-BADA-18574B5A2836}"/>
    <cellStyle name="20% – paryškinimas 6 3 5 3 3 3" xfId="17468" xr:uid="{B1A209F8-241F-4818-8EC7-440C2B29DF61}"/>
    <cellStyle name="20% – paryškinimas 6 3 5 3 4" xfId="6524" xr:uid="{4F6EA768-F15D-4107-85AE-29FBEB20B0C8}"/>
    <cellStyle name="20% – paryškinimas 6 3 5 3 4 2" xfId="13364" xr:uid="{80EB63D9-4E46-4DBE-9F60-B1A0A34737AC}"/>
    <cellStyle name="20% – paryškinimas 6 3 5 3 4 2 2" xfId="27044" xr:uid="{9007CF21-431C-42B9-8FA8-31743652F541}"/>
    <cellStyle name="20% – paryškinimas 6 3 5 3 4 3" xfId="20204" xr:uid="{0AD108D0-A075-44BD-8560-660E0A8CFB7F}"/>
    <cellStyle name="20% – paryškinimas 6 3 5 3 5" xfId="7892" xr:uid="{97B7D9A1-05B6-42D3-9D6F-5C00BBF8BF01}"/>
    <cellStyle name="20% – paryškinimas 6 3 5 3 5 2" xfId="21572" xr:uid="{30F6CB7A-CD85-43DE-B542-776313E2A4A2}"/>
    <cellStyle name="20% – paryškinimas 6 3 5 3 6" xfId="14732" xr:uid="{F14C6BFF-6605-4B54-8749-13E7C720BD92}"/>
    <cellStyle name="20% – paryškinimas 6 3 5 4" xfId="1736" xr:uid="{AE62189B-8A40-400E-A984-BB5715643494}"/>
    <cellStyle name="20% – paryškinimas 6 3 5 4 2" xfId="4472" xr:uid="{610628B2-AA85-44A3-B7FF-05C09E5F320B}"/>
    <cellStyle name="20% – paryškinimas 6 3 5 4 2 2" xfId="11312" xr:uid="{3C2FD360-C9F3-4375-9E05-FCA13CD5278F}"/>
    <cellStyle name="20% – paryškinimas 6 3 5 4 2 2 2" xfId="24992" xr:uid="{3A26DA6C-7348-41B4-95FA-3C350909B887}"/>
    <cellStyle name="20% – paryškinimas 6 3 5 4 2 3" xfId="18152" xr:uid="{558ABB9F-1D41-488E-852E-5DCFD5FDD714}"/>
    <cellStyle name="20% – paryškinimas 6 3 5 4 3" xfId="8576" xr:uid="{EE45B5A2-E58A-4C5A-A913-69FB419CCD1B}"/>
    <cellStyle name="20% – paryškinimas 6 3 5 4 3 2" xfId="22256" xr:uid="{07152A53-FAB7-4888-91BF-379110DDEA65}"/>
    <cellStyle name="20% – paryškinimas 6 3 5 4 4" xfId="15416" xr:uid="{0A6E59B1-AD9F-47D6-9AAA-B70D5A46FA77}"/>
    <cellStyle name="20% – paryškinimas 6 3 5 5" xfId="3104" xr:uid="{A0BD3CD8-2FFC-4BF2-918E-FA0BB8EAF8D4}"/>
    <cellStyle name="20% – paryškinimas 6 3 5 5 2" xfId="9944" xr:uid="{1498E1CA-7EBA-44AA-8EC3-01DA3283A04C}"/>
    <cellStyle name="20% – paryškinimas 6 3 5 5 2 2" xfId="23624" xr:uid="{B88A74BA-8FE8-40BE-AB2E-EA9CC44D6881}"/>
    <cellStyle name="20% – paryškinimas 6 3 5 5 3" xfId="16784" xr:uid="{B7DA8916-E0C2-4946-BCA3-6FBF7984C493}"/>
    <cellStyle name="20% – paryškinimas 6 3 5 6" xfId="5840" xr:uid="{2385F6FB-D58F-4A50-BE84-98E093BA6CBF}"/>
    <cellStyle name="20% – paryškinimas 6 3 5 6 2" xfId="12680" xr:uid="{5166E02D-F5A1-4E2E-863E-D25A3A7F5DCC}"/>
    <cellStyle name="20% – paryškinimas 6 3 5 6 2 2" xfId="26360" xr:uid="{AF8CF491-E14D-4C56-ACBC-1D3A9B35890F}"/>
    <cellStyle name="20% – paryškinimas 6 3 5 6 3" xfId="19520" xr:uid="{BCEC51CB-9D13-4928-9164-8491E06D5BCD}"/>
    <cellStyle name="20% – paryškinimas 6 3 5 7" xfId="7208" xr:uid="{5FA83FA8-217F-4672-B28C-57CF4338A46E}"/>
    <cellStyle name="20% – paryškinimas 6 3 5 7 2" xfId="20888" xr:uid="{64992B1C-E37A-4853-BCCD-1FD9650EBE20}"/>
    <cellStyle name="20% – paryškinimas 6 3 5 8" xfId="14048" xr:uid="{A8450525-D85D-43BB-ABFB-D6F1AAE919F8}"/>
    <cellStyle name="20% – paryškinimas 6 3 6" xfId="424" xr:uid="{6F7F0DEA-6499-47F7-89AE-17AA891A3F7B}"/>
    <cellStyle name="20% – paryškinimas 6 3 6 2" xfId="1109" xr:uid="{63A363A2-7523-4B25-9449-5BB20AE2A671}"/>
    <cellStyle name="20% – paryškinimas 6 3 6 2 2" xfId="2477" xr:uid="{E689B8DE-B613-4AA2-B1C1-7B052C6DF2B6}"/>
    <cellStyle name="20% – paryškinimas 6 3 6 2 2 2" xfId="5213" xr:uid="{8542F815-0C0F-401B-AFE5-BF188D6562EF}"/>
    <cellStyle name="20% – paryškinimas 6 3 6 2 2 2 2" xfId="12053" xr:uid="{D548F760-05C5-4A29-B193-C3DAA2E32287}"/>
    <cellStyle name="20% – paryškinimas 6 3 6 2 2 2 2 2" xfId="25733" xr:uid="{2DA1932B-5563-4C3E-B313-9651EE81FDC2}"/>
    <cellStyle name="20% – paryškinimas 6 3 6 2 2 2 3" xfId="18893" xr:uid="{77C1C823-CA79-4C81-89D6-4FF6E7BE6D7D}"/>
    <cellStyle name="20% – paryškinimas 6 3 6 2 2 3" xfId="9317" xr:uid="{A5AEC958-9AA3-4B6F-B720-65A8DB3C3191}"/>
    <cellStyle name="20% – paryškinimas 6 3 6 2 2 3 2" xfId="22997" xr:uid="{A96B2451-9D6F-4B50-BCF0-76D85543C118}"/>
    <cellStyle name="20% – paryškinimas 6 3 6 2 2 4" xfId="16157" xr:uid="{76AC5A80-1D1C-4DAF-A25E-D42703B5E5A0}"/>
    <cellStyle name="20% – paryškinimas 6 3 6 2 3" xfId="3845" xr:uid="{F18C2CA8-8764-438B-90B8-AB15624EAA8F}"/>
    <cellStyle name="20% – paryškinimas 6 3 6 2 3 2" xfId="10685" xr:uid="{64BEAA46-CCBD-44F5-9E9C-DFB304341EBE}"/>
    <cellStyle name="20% – paryškinimas 6 3 6 2 3 2 2" xfId="24365" xr:uid="{97079307-13B0-429F-8B8A-EE698E48A2BB}"/>
    <cellStyle name="20% – paryškinimas 6 3 6 2 3 3" xfId="17525" xr:uid="{372DB30B-9897-4A0F-AB59-869411F6B92D}"/>
    <cellStyle name="20% – paryškinimas 6 3 6 2 4" xfId="6581" xr:uid="{75BFA858-D4C0-42A2-9C3A-A264F54E0D35}"/>
    <cellStyle name="20% – paryškinimas 6 3 6 2 4 2" xfId="13421" xr:uid="{923E18F1-1243-42EE-B3D6-46298F32A0FA}"/>
    <cellStyle name="20% – paryškinimas 6 3 6 2 4 2 2" xfId="27101" xr:uid="{2F30E533-A481-4F2C-B083-9E0205E57F06}"/>
    <cellStyle name="20% – paryškinimas 6 3 6 2 4 3" xfId="20261" xr:uid="{BFA8EC9A-3E72-48F7-B9FA-BB5690C24FBB}"/>
    <cellStyle name="20% – paryškinimas 6 3 6 2 5" xfId="7949" xr:uid="{285A9693-0E6A-4CF1-945E-E7992C8F6967}"/>
    <cellStyle name="20% – paryškinimas 6 3 6 2 5 2" xfId="21629" xr:uid="{72030274-E12A-4940-8C7A-58E8A5FF2AF5}"/>
    <cellStyle name="20% – paryškinimas 6 3 6 2 6" xfId="14789" xr:uid="{D4C56545-75BE-40FC-AF27-CBEE17F9ABED}"/>
    <cellStyle name="20% – paryškinimas 6 3 6 3" xfId="1793" xr:uid="{64C2CABF-82D3-4613-B30C-21FA065E950F}"/>
    <cellStyle name="20% – paryškinimas 6 3 6 3 2" xfId="4529" xr:uid="{3D2907E8-B906-4523-8DE9-ED1755BEAC00}"/>
    <cellStyle name="20% – paryškinimas 6 3 6 3 2 2" xfId="11369" xr:uid="{E9D542E3-A943-4AA8-9393-2F8004FA8323}"/>
    <cellStyle name="20% – paryškinimas 6 3 6 3 2 2 2" xfId="25049" xr:uid="{931508F5-37EE-462B-93BE-B0C756F4F421}"/>
    <cellStyle name="20% – paryškinimas 6 3 6 3 2 3" xfId="18209" xr:uid="{72ECBE1D-87C5-45A8-A683-15A146D6B7BB}"/>
    <cellStyle name="20% – paryškinimas 6 3 6 3 3" xfId="8633" xr:uid="{5124FECE-BC10-49EA-B657-4184251E90EB}"/>
    <cellStyle name="20% – paryškinimas 6 3 6 3 3 2" xfId="22313" xr:uid="{867FD178-E938-4C4F-8259-350F65317289}"/>
    <cellStyle name="20% – paryškinimas 6 3 6 3 4" xfId="15473" xr:uid="{2FFAE796-0F98-4525-86F4-45193D5A8C36}"/>
    <cellStyle name="20% – paryškinimas 6 3 6 4" xfId="3161" xr:uid="{E1E8FC7E-B654-4B37-9C65-0181EDF25227}"/>
    <cellStyle name="20% – paryškinimas 6 3 6 4 2" xfId="10001" xr:uid="{E1DE1CC6-2995-403E-8BA3-2EFF3B84FBB7}"/>
    <cellStyle name="20% – paryškinimas 6 3 6 4 2 2" xfId="23681" xr:uid="{F5429125-8D4C-4299-B056-13B30BE0E22B}"/>
    <cellStyle name="20% – paryškinimas 6 3 6 4 3" xfId="16841" xr:uid="{686BAF6F-5637-41CB-BC12-17B9DA410963}"/>
    <cellStyle name="20% – paryškinimas 6 3 6 5" xfId="5897" xr:uid="{F73D4609-9EF0-4A44-955C-E41A5C51AF23}"/>
    <cellStyle name="20% – paryškinimas 6 3 6 5 2" xfId="12737" xr:uid="{8EF1591F-1545-4DAF-9BAF-BCB6A9C87269}"/>
    <cellStyle name="20% – paryškinimas 6 3 6 5 2 2" xfId="26417" xr:uid="{92A8304C-C47D-4EA6-8478-E364C9BE0038}"/>
    <cellStyle name="20% – paryškinimas 6 3 6 5 3" xfId="19577" xr:uid="{4D588152-5D96-4D69-BC2F-19DD706BF1D1}"/>
    <cellStyle name="20% – paryškinimas 6 3 6 6" xfId="7265" xr:uid="{1DF6FEB1-17DD-4AE6-BCDA-C410C5BB95CC}"/>
    <cellStyle name="20% – paryškinimas 6 3 6 6 2" xfId="20945" xr:uid="{DCB466DC-0368-408E-A1A9-97E4A4098305}"/>
    <cellStyle name="20% – paryškinimas 6 3 6 7" xfId="14105" xr:uid="{E5807625-C78F-4676-A6D6-993DB55F75E4}"/>
    <cellStyle name="20% – paryškinimas 6 3 7" xfId="767" xr:uid="{77A0F2AE-0037-43A5-B381-E1217953EB04}"/>
    <cellStyle name="20% – paryškinimas 6 3 7 2" xfId="2135" xr:uid="{209A9FC1-059A-45D2-AE08-6CE9A8CF639C}"/>
    <cellStyle name="20% – paryškinimas 6 3 7 2 2" xfId="4871" xr:uid="{5389BE4B-F599-425B-99BD-26336F338233}"/>
    <cellStyle name="20% – paryškinimas 6 3 7 2 2 2" xfId="11711" xr:uid="{915AEA13-0199-4B9E-AE10-2ED8992BFA65}"/>
    <cellStyle name="20% – paryškinimas 6 3 7 2 2 2 2" xfId="25391" xr:uid="{8DA71BEE-76F9-42CB-B068-8267CFFBF380}"/>
    <cellStyle name="20% – paryškinimas 6 3 7 2 2 3" xfId="18551" xr:uid="{9A88D329-9CBC-48AF-899F-34CFF7977EC3}"/>
    <cellStyle name="20% – paryškinimas 6 3 7 2 3" xfId="8975" xr:uid="{B785E23B-F90B-4507-ABAB-7505481183C0}"/>
    <cellStyle name="20% – paryškinimas 6 3 7 2 3 2" xfId="22655" xr:uid="{4B6337A3-2159-41EF-AE44-47A7160E1725}"/>
    <cellStyle name="20% – paryškinimas 6 3 7 2 4" xfId="15815" xr:uid="{CC353869-08EF-432D-AAC5-2B7E1181B731}"/>
    <cellStyle name="20% – paryškinimas 6 3 7 3" xfId="3503" xr:uid="{51D2F95B-3DA0-4EDD-8D58-83C3CC29C84D}"/>
    <cellStyle name="20% – paryškinimas 6 3 7 3 2" xfId="10343" xr:uid="{E0FEFB07-3478-44AE-AD0C-347612898F22}"/>
    <cellStyle name="20% – paryškinimas 6 3 7 3 2 2" xfId="24023" xr:uid="{B578E914-9706-4829-9B6A-0610BC8F413F}"/>
    <cellStyle name="20% – paryškinimas 6 3 7 3 3" xfId="17183" xr:uid="{4CBE3AC6-B8F8-4DEB-B84E-CF734FC403A2}"/>
    <cellStyle name="20% – paryškinimas 6 3 7 4" xfId="6239" xr:uid="{F9477D06-11A6-4968-978D-ABA6E63C503D}"/>
    <cellStyle name="20% – paryškinimas 6 3 7 4 2" xfId="13079" xr:uid="{81CE60AF-7274-486C-87C0-B73DC492F921}"/>
    <cellStyle name="20% – paryškinimas 6 3 7 4 2 2" xfId="26759" xr:uid="{F165CF7D-C57A-4272-818C-DC4015257201}"/>
    <cellStyle name="20% – paryškinimas 6 3 7 4 3" xfId="19919" xr:uid="{6A7830C9-5D66-413D-9D3F-5742DDA428CC}"/>
    <cellStyle name="20% – paryškinimas 6 3 7 5" xfId="7607" xr:uid="{B44ABC93-AA2D-4B31-B950-D1B3297A2B0E}"/>
    <cellStyle name="20% – paryškinimas 6 3 7 5 2" xfId="21287" xr:uid="{AB8243BC-8BC7-47A6-9B88-D27E9493B1A1}"/>
    <cellStyle name="20% – paryškinimas 6 3 7 6" xfId="14447" xr:uid="{776E4AC4-41EE-492F-8FBD-0A944C561439}"/>
    <cellStyle name="20% – paryškinimas 6 3 8" xfId="1451" xr:uid="{AF889D44-C87E-4D6B-B7DC-69EAFA0DCA35}"/>
    <cellStyle name="20% – paryškinimas 6 3 8 2" xfId="4187" xr:uid="{A3872809-98AB-40EA-A826-36328F2EF8B2}"/>
    <cellStyle name="20% – paryškinimas 6 3 8 2 2" xfId="11027" xr:uid="{FA34A52E-80D4-49C0-A336-CCC28D37CA6E}"/>
    <cellStyle name="20% – paryškinimas 6 3 8 2 2 2" xfId="24707" xr:uid="{9F501513-B10F-4202-B46C-F939653717C2}"/>
    <cellStyle name="20% – paryškinimas 6 3 8 2 3" xfId="17867" xr:uid="{9FD1F857-6275-4560-AB7A-1B5AC8271797}"/>
    <cellStyle name="20% – paryškinimas 6 3 8 3" xfId="8291" xr:uid="{8D951FCC-4F67-40E8-BF84-1518D38C5BE7}"/>
    <cellStyle name="20% – paryškinimas 6 3 8 3 2" xfId="21971" xr:uid="{1BB84460-200C-42BF-AF9E-FF2726436C57}"/>
    <cellStyle name="20% – paryškinimas 6 3 8 4" xfId="15131" xr:uid="{D8475723-F1B7-4E3E-9AC6-8B8342B449B1}"/>
    <cellStyle name="20% – paryškinimas 6 3 9" xfId="2819" xr:uid="{3CEC52B6-3AB0-46B6-AEF3-25CE9593CB87}"/>
    <cellStyle name="20% – paryškinimas 6 3 9 2" xfId="9659" xr:uid="{7F91D1FB-6283-4F0F-8862-574059123977}"/>
    <cellStyle name="20% – paryškinimas 6 3 9 2 2" xfId="23339" xr:uid="{761C311B-B2F6-4FEE-9440-942B624E817B}"/>
    <cellStyle name="20% – paryškinimas 6 3 9 3" xfId="16499" xr:uid="{89353011-AAE3-4269-962F-D6A0F5C6BFFA}"/>
    <cellStyle name="20% – paryškinimas 6 4" xfId="99" xr:uid="{231E7141-B396-4494-827D-6662AEAA527B}"/>
    <cellStyle name="20% – paryškinimas 6 4 2" xfId="214" xr:uid="{7B96EFCB-DD27-4CAF-BAC2-9ADDDE564257}"/>
    <cellStyle name="20% – paryškinimas 6 4 2 2" xfId="557" xr:uid="{6563B5B1-FD97-4027-984F-F9674207425C}"/>
    <cellStyle name="20% – paryškinimas 6 4 2 2 2" xfId="1242" xr:uid="{D774B4FA-A0A9-4BD1-889E-1FC46F8B3465}"/>
    <cellStyle name="20% – paryškinimas 6 4 2 2 2 2" xfId="2610" xr:uid="{80C7B0B2-C5CD-43B7-AD43-B3DDFDC07BF2}"/>
    <cellStyle name="20% – paryškinimas 6 4 2 2 2 2 2" xfId="5346" xr:uid="{5FADE8B0-1169-4303-8355-D33B9A5760F8}"/>
    <cellStyle name="20% – paryškinimas 6 4 2 2 2 2 2 2" xfId="12186" xr:uid="{4473E3AB-C6A7-4B5B-8A09-E2A5FFBF8723}"/>
    <cellStyle name="20% – paryškinimas 6 4 2 2 2 2 2 2 2" xfId="25866" xr:uid="{A1873678-AD30-4012-854B-35FB3A806027}"/>
    <cellStyle name="20% – paryškinimas 6 4 2 2 2 2 2 3" xfId="19026" xr:uid="{AD3AEAAE-086B-490E-B560-55479C7C07A8}"/>
    <cellStyle name="20% – paryškinimas 6 4 2 2 2 2 3" xfId="9450" xr:uid="{EB19EC48-6AFA-4616-8DDC-5F336FC56813}"/>
    <cellStyle name="20% – paryškinimas 6 4 2 2 2 2 3 2" xfId="23130" xr:uid="{66CFC8A0-B3A7-4688-9660-89B3E67D23CA}"/>
    <cellStyle name="20% – paryškinimas 6 4 2 2 2 2 4" xfId="16290" xr:uid="{9BA89C98-8707-436E-8FCB-59E73507E330}"/>
    <cellStyle name="20% – paryškinimas 6 4 2 2 2 3" xfId="3978" xr:uid="{297FB938-10FB-45E6-BB3C-4919FD36160F}"/>
    <cellStyle name="20% – paryškinimas 6 4 2 2 2 3 2" xfId="10818" xr:uid="{C162F35D-D1FD-4364-93DE-DDA24AEA6644}"/>
    <cellStyle name="20% – paryškinimas 6 4 2 2 2 3 2 2" xfId="24498" xr:uid="{6065774E-746F-4AC4-86C8-EEBAD1601410}"/>
    <cellStyle name="20% – paryškinimas 6 4 2 2 2 3 3" xfId="17658" xr:uid="{FFFCF6AA-5497-4995-AD70-CCEC0154C456}"/>
    <cellStyle name="20% – paryškinimas 6 4 2 2 2 4" xfId="6714" xr:uid="{A33B8B0C-BA8C-4914-AA49-7F86B1DF360E}"/>
    <cellStyle name="20% – paryškinimas 6 4 2 2 2 4 2" xfId="13554" xr:uid="{E2DA3361-263E-415B-BCFF-2FEB3BCDB692}"/>
    <cellStyle name="20% – paryškinimas 6 4 2 2 2 4 2 2" xfId="27234" xr:uid="{DA034D98-4CA4-43E7-92C6-844A1FE1A6DF}"/>
    <cellStyle name="20% – paryškinimas 6 4 2 2 2 4 3" xfId="20394" xr:uid="{001157EE-46F6-470E-822A-E6E42F7669C5}"/>
    <cellStyle name="20% – paryškinimas 6 4 2 2 2 5" xfId="8082" xr:uid="{3533C390-6410-4962-8516-990FA430D52D}"/>
    <cellStyle name="20% – paryškinimas 6 4 2 2 2 5 2" xfId="21762" xr:uid="{DCC2C388-872B-4E32-81F0-D16A39CF7CC9}"/>
    <cellStyle name="20% – paryškinimas 6 4 2 2 2 6" xfId="14922" xr:uid="{DBBC22EF-B629-421F-AEB7-53A2586EB5EC}"/>
    <cellStyle name="20% – paryškinimas 6 4 2 2 3" xfId="1926" xr:uid="{33467F9D-3882-46A8-944D-FA804993D746}"/>
    <cellStyle name="20% – paryškinimas 6 4 2 2 3 2" xfId="4662" xr:uid="{7E7E6574-5D2C-42C3-859B-A7F28D008618}"/>
    <cellStyle name="20% – paryškinimas 6 4 2 2 3 2 2" xfId="11502" xr:uid="{080A784A-D8AB-4066-BB00-6DE2D01877B3}"/>
    <cellStyle name="20% – paryškinimas 6 4 2 2 3 2 2 2" xfId="25182" xr:uid="{CFB16501-BBBE-48EE-9AC7-562C5579D914}"/>
    <cellStyle name="20% – paryškinimas 6 4 2 2 3 2 3" xfId="18342" xr:uid="{FED474EE-A94B-46BC-B276-FA446C82ECC8}"/>
    <cellStyle name="20% – paryškinimas 6 4 2 2 3 3" xfId="8766" xr:uid="{E3C9C9A1-2962-43F7-B84B-EF72AC8055D0}"/>
    <cellStyle name="20% – paryškinimas 6 4 2 2 3 3 2" xfId="22446" xr:uid="{86F27374-1CE2-4B89-9E8E-794E70DA8279}"/>
    <cellStyle name="20% – paryškinimas 6 4 2 2 3 4" xfId="15606" xr:uid="{CD7BF384-88A8-4DFE-A43B-F75F44906F86}"/>
    <cellStyle name="20% – paryškinimas 6 4 2 2 4" xfId="3294" xr:uid="{2698B7FC-3BA7-4767-83A7-E802CDD6D69A}"/>
    <cellStyle name="20% – paryškinimas 6 4 2 2 4 2" xfId="10134" xr:uid="{8C2E294A-83EB-45ED-B516-E571E02EF24B}"/>
    <cellStyle name="20% – paryškinimas 6 4 2 2 4 2 2" xfId="23814" xr:uid="{42DF2A63-CB7A-49B5-8F6D-E62F50DCA8E0}"/>
    <cellStyle name="20% – paryškinimas 6 4 2 2 4 3" xfId="16974" xr:uid="{68374FD2-220B-4C8C-B698-0D6286C9C469}"/>
    <cellStyle name="20% – paryškinimas 6 4 2 2 5" xfId="6030" xr:uid="{F56AC9CB-9ECD-46D5-A4BD-A43839686D54}"/>
    <cellStyle name="20% – paryškinimas 6 4 2 2 5 2" xfId="12870" xr:uid="{7400D865-2D96-4D0D-A7A6-66C6F5C3C7C1}"/>
    <cellStyle name="20% – paryškinimas 6 4 2 2 5 2 2" xfId="26550" xr:uid="{A5401DAD-D706-4454-A7C5-C021F455940C}"/>
    <cellStyle name="20% – paryškinimas 6 4 2 2 5 3" xfId="19710" xr:uid="{47C0FEC9-0B5F-439D-9324-7D14D649CD6A}"/>
    <cellStyle name="20% – paryškinimas 6 4 2 2 6" xfId="7398" xr:uid="{1CFAD1B6-9C81-4508-982A-7AD03A37BC49}"/>
    <cellStyle name="20% – paryškinimas 6 4 2 2 6 2" xfId="21078" xr:uid="{54289134-2CA6-49FF-BFF0-C142821F143E}"/>
    <cellStyle name="20% – paryškinimas 6 4 2 2 7" xfId="14238" xr:uid="{5B9A5E20-0171-42F3-8EF0-F773BE4BEA23}"/>
    <cellStyle name="20% – paryškinimas 6 4 2 3" xfId="900" xr:uid="{1AD5816F-44B8-46E8-82C5-510B029DCBC9}"/>
    <cellStyle name="20% – paryškinimas 6 4 2 3 2" xfId="2268" xr:uid="{DF3020F9-46FA-48D9-AF4A-D1E2ADA42485}"/>
    <cellStyle name="20% – paryškinimas 6 4 2 3 2 2" xfId="5004" xr:uid="{B0A99E80-1CDF-42D2-8E54-01B9E46B0655}"/>
    <cellStyle name="20% – paryškinimas 6 4 2 3 2 2 2" xfId="11844" xr:uid="{2AF25D27-0C7D-44B8-8B68-1F933CF95150}"/>
    <cellStyle name="20% – paryškinimas 6 4 2 3 2 2 2 2" xfId="25524" xr:uid="{28BC8AA8-DE93-4411-A8B7-03B9FD0B4BF2}"/>
    <cellStyle name="20% – paryškinimas 6 4 2 3 2 2 3" xfId="18684" xr:uid="{7877DE8C-23DC-4436-8C2F-80D13907B82C}"/>
    <cellStyle name="20% – paryškinimas 6 4 2 3 2 3" xfId="9108" xr:uid="{9E46B3AA-1FA4-4F77-918F-0E75B5571F57}"/>
    <cellStyle name="20% – paryškinimas 6 4 2 3 2 3 2" xfId="22788" xr:uid="{E61E2524-D074-400E-B27B-1EC915AEC0D9}"/>
    <cellStyle name="20% – paryškinimas 6 4 2 3 2 4" xfId="15948" xr:uid="{5B155DAC-C6F2-4889-88F0-D29323353D32}"/>
    <cellStyle name="20% – paryškinimas 6 4 2 3 3" xfId="3636" xr:uid="{54661930-BF81-4D76-B04C-F704918BE7EC}"/>
    <cellStyle name="20% – paryškinimas 6 4 2 3 3 2" xfId="10476" xr:uid="{09DEC378-77D5-4EA4-AE9F-8A1A0DD9FCCB}"/>
    <cellStyle name="20% – paryškinimas 6 4 2 3 3 2 2" xfId="24156" xr:uid="{BCD867B2-C8A6-45CD-97CE-546ACFB710CF}"/>
    <cellStyle name="20% – paryškinimas 6 4 2 3 3 3" xfId="17316" xr:uid="{D82DB6C1-E30B-4474-975E-19C69E0C576E}"/>
    <cellStyle name="20% – paryškinimas 6 4 2 3 4" xfId="6372" xr:uid="{155DF1DD-91A0-4734-8BF9-E654DF0C612B}"/>
    <cellStyle name="20% – paryškinimas 6 4 2 3 4 2" xfId="13212" xr:uid="{19A0070D-A38B-441D-98F4-0EBE87040B1D}"/>
    <cellStyle name="20% – paryškinimas 6 4 2 3 4 2 2" xfId="26892" xr:uid="{305BCB50-6216-4D33-924C-26401D99DE3C}"/>
    <cellStyle name="20% – paryškinimas 6 4 2 3 4 3" xfId="20052" xr:uid="{8D7A24E8-9E5D-4319-BD43-DA739A4C4356}"/>
    <cellStyle name="20% – paryškinimas 6 4 2 3 5" xfId="7740" xr:uid="{9AF760CC-6035-42F9-9F52-9DA1E4A31EF0}"/>
    <cellStyle name="20% – paryškinimas 6 4 2 3 5 2" xfId="21420" xr:uid="{D8B26FFD-B60D-4B29-83FE-F90E36741158}"/>
    <cellStyle name="20% – paryškinimas 6 4 2 3 6" xfId="14580" xr:uid="{02F5181E-658B-44B7-AFEF-FD08405B3287}"/>
    <cellStyle name="20% – paryškinimas 6 4 2 4" xfId="1584" xr:uid="{6FD70CDA-5B7D-4F6B-9BF3-7840E423271A}"/>
    <cellStyle name="20% – paryškinimas 6 4 2 4 2" xfId="4320" xr:uid="{4F325242-89FF-46FC-9F4D-7554EF0A88BA}"/>
    <cellStyle name="20% – paryškinimas 6 4 2 4 2 2" xfId="11160" xr:uid="{C6C4D571-1754-4EDB-B7B2-91940A50932F}"/>
    <cellStyle name="20% – paryškinimas 6 4 2 4 2 2 2" xfId="24840" xr:uid="{8E79D73F-143F-4E50-B589-234A01022062}"/>
    <cellStyle name="20% – paryškinimas 6 4 2 4 2 3" xfId="18000" xr:uid="{E45D1C4E-A512-4496-8953-D2FB8F5A279D}"/>
    <cellStyle name="20% – paryškinimas 6 4 2 4 3" xfId="8424" xr:uid="{4659A1CA-BBAE-4D5A-A10A-8B38CE9DF2C0}"/>
    <cellStyle name="20% – paryškinimas 6 4 2 4 3 2" xfId="22104" xr:uid="{74C9C39A-C08A-4814-AEFB-6014B70FDF53}"/>
    <cellStyle name="20% – paryškinimas 6 4 2 4 4" xfId="15264" xr:uid="{02AAAAE6-180F-4D38-B93C-9E61B8B4043E}"/>
    <cellStyle name="20% – paryškinimas 6 4 2 5" xfId="2952" xr:uid="{7F802ED2-4D7B-4813-918D-42889AD9A755}"/>
    <cellStyle name="20% – paryškinimas 6 4 2 5 2" xfId="9792" xr:uid="{CEF01D0C-70C0-4609-B4AB-40FDA5636DA2}"/>
    <cellStyle name="20% – paryškinimas 6 4 2 5 2 2" xfId="23472" xr:uid="{38EBCDDF-FBCC-45D5-A136-B06B0FE09F14}"/>
    <cellStyle name="20% – paryškinimas 6 4 2 5 3" xfId="16632" xr:uid="{6611DBA6-7EFD-43AA-B67E-8BC0A80F300B}"/>
    <cellStyle name="20% – paryškinimas 6 4 2 6" xfId="5688" xr:uid="{08FADEA2-F2A7-4F4E-873B-835782B33AC1}"/>
    <cellStyle name="20% – paryškinimas 6 4 2 6 2" xfId="12528" xr:uid="{B1DD3E7D-5542-4D2A-90E8-BE9627F801EA}"/>
    <cellStyle name="20% – paryškinimas 6 4 2 6 2 2" xfId="26208" xr:uid="{634D6BD3-20D8-4D51-8E3D-197D53C6928B}"/>
    <cellStyle name="20% – paryškinimas 6 4 2 6 3" xfId="19368" xr:uid="{9806CC22-408F-4DD3-8FD6-3C7F33EA6B2B}"/>
    <cellStyle name="20% – paryškinimas 6 4 2 7" xfId="7056" xr:uid="{32F077F1-9788-4CF3-B0D7-895382116076}"/>
    <cellStyle name="20% – paryškinimas 6 4 2 7 2" xfId="20736" xr:uid="{D04C65A3-D0A3-4E68-8AB3-F2AB8DE58754}"/>
    <cellStyle name="20% – paryškinimas 6 4 2 8" xfId="13896" xr:uid="{9A1200EF-8446-4862-B8F3-94968E849105}"/>
    <cellStyle name="20% – paryškinimas 6 4 3" xfId="443" xr:uid="{2F7D2932-DD6C-4FAE-9D31-220352010AD0}"/>
    <cellStyle name="20% – paryškinimas 6 4 3 2" xfId="1128" xr:uid="{E88D450D-1F11-4BD8-8CCE-AD3AA78C769F}"/>
    <cellStyle name="20% – paryškinimas 6 4 3 2 2" xfId="2496" xr:uid="{CFD97890-D960-46B1-ABE8-AE6EA8CB9E28}"/>
    <cellStyle name="20% – paryškinimas 6 4 3 2 2 2" xfId="5232" xr:uid="{D33B8760-B7F2-4968-91A6-D008BCE96EDA}"/>
    <cellStyle name="20% – paryškinimas 6 4 3 2 2 2 2" xfId="12072" xr:uid="{24EAD687-CC40-40CB-B139-0034D28F2CE4}"/>
    <cellStyle name="20% – paryškinimas 6 4 3 2 2 2 2 2" xfId="25752" xr:uid="{F5EDD82E-2390-4A99-B686-26CF75FB876B}"/>
    <cellStyle name="20% – paryškinimas 6 4 3 2 2 2 3" xfId="18912" xr:uid="{E73FC09B-8315-4072-A53C-DA37B5E2A7AA}"/>
    <cellStyle name="20% – paryškinimas 6 4 3 2 2 3" xfId="9336" xr:uid="{B39D51E5-913C-4B80-9CB8-EA3ECC86FAC1}"/>
    <cellStyle name="20% – paryškinimas 6 4 3 2 2 3 2" xfId="23016" xr:uid="{F841DB9A-B96F-4635-98F5-658AF287A0E5}"/>
    <cellStyle name="20% – paryškinimas 6 4 3 2 2 4" xfId="16176" xr:uid="{1103F033-C7FF-4932-8ED3-2021847AA3BD}"/>
    <cellStyle name="20% – paryškinimas 6 4 3 2 3" xfId="3864" xr:uid="{0A66DBF3-7706-4745-9160-725E48ECA127}"/>
    <cellStyle name="20% – paryškinimas 6 4 3 2 3 2" xfId="10704" xr:uid="{EB3E0DD5-5A15-4FBE-8DC4-7D38FB8AFF91}"/>
    <cellStyle name="20% – paryškinimas 6 4 3 2 3 2 2" xfId="24384" xr:uid="{03A87361-DC56-49F6-82F7-0B070A4EB969}"/>
    <cellStyle name="20% – paryškinimas 6 4 3 2 3 3" xfId="17544" xr:uid="{651A184A-DFDB-4979-9B52-8327D7B9AE8B}"/>
    <cellStyle name="20% – paryškinimas 6 4 3 2 4" xfId="6600" xr:uid="{A0497D9C-D6A4-461B-A8CB-B881453FC8C8}"/>
    <cellStyle name="20% – paryškinimas 6 4 3 2 4 2" xfId="13440" xr:uid="{DFCB7ABD-1268-4656-A6AF-F5031051F3AA}"/>
    <cellStyle name="20% – paryškinimas 6 4 3 2 4 2 2" xfId="27120" xr:uid="{B76E0C70-1FF0-4398-9541-A70A3837D68E}"/>
    <cellStyle name="20% – paryškinimas 6 4 3 2 4 3" xfId="20280" xr:uid="{0E72B1C8-57F2-48DE-942D-985EFEE7551D}"/>
    <cellStyle name="20% – paryškinimas 6 4 3 2 5" xfId="7968" xr:uid="{D2F6332A-4CA6-42C5-A1AD-1AD131247989}"/>
    <cellStyle name="20% – paryškinimas 6 4 3 2 5 2" xfId="21648" xr:uid="{020E4589-91C8-49F2-B0A2-F9DB8484570E}"/>
    <cellStyle name="20% – paryškinimas 6 4 3 2 6" xfId="14808" xr:uid="{913117EB-95FC-47B9-95E8-942593236B3F}"/>
    <cellStyle name="20% – paryškinimas 6 4 3 3" xfId="1812" xr:uid="{93751A78-43F5-4DC7-9181-61D1C4E20C19}"/>
    <cellStyle name="20% – paryškinimas 6 4 3 3 2" xfId="4548" xr:uid="{1B726060-79E8-45B2-B911-9BC91E35FB1D}"/>
    <cellStyle name="20% – paryškinimas 6 4 3 3 2 2" xfId="11388" xr:uid="{2A947837-E832-4B6C-8B8F-70CE6A1491B2}"/>
    <cellStyle name="20% – paryškinimas 6 4 3 3 2 2 2" xfId="25068" xr:uid="{0CE2D3F6-836A-46EC-B308-C9F503512DB9}"/>
    <cellStyle name="20% – paryškinimas 6 4 3 3 2 3" xfId="18228" xr:uid="{BD0265DC-28D5-49D0-AD61-0339DD617AA1}"/>
    <cellStyle name="20% – paryškinimas 6 4 3 3 3" xfId="8652" xr:uid="{004AEFF4-D405-4ACF-BAD6-3D7463546697}"/>
    <cellStyle name="20% – paryškinimas 6 4 3 3 3 2" xfId="22332" xr:uid="{6ED5CC79-D18A-42BB-9CC9-967771C95F79}"/>
    <cellStyle name="20% – paryškinimas 6 4 3 3 4" xfId="15492" xr:uid="{E63805BF-DCDD-48D2-BAC3-53682F7FAED7}"/>
    <cellStyle name="20% – paryškinimas 6 4 3 4" xfId="3180" xr:uid="{4F4F68E1-9DCE-489A-8C99-8BAF394F9CC8}"/>
    <cellStyle name="20% – paryškinimas 6 4 3 4 2" xfId="10020" xr:uid="{16793F38-4DC5-44F1-A040-4431081494EB}"/>
    <cellStyle name="20% – paryškinimas 6 4 3 4 2 2" xfId="23700" xr:uid="{8B303AEE-74F8-453D-A1EE-C7F3677A38FA}"/>
    <cellStyle name="20% – paryškinimas 6 4 3 4 3" xfId="16860" xr:uid="{A0667159-7B1E-4145-8F54-4494BA32844D}"/>
    <cellStyle name="20% – paryškinimas 6 4 3 5" xfId="5916" xr:uid="{F4B0533F-29D2-4CED-BAEF-B2BC2CB9577F}"/>
    <cellStyle name="20% – paryškinimas 6 4 3 5 2" xfId="12756" xr:uid="{CDCC6CBE-40FE-4D69-8424-BB4EB201C335}"/>
    <cellStyle name="20% – paryškinimas 6 4 3 5 2 2" xfId="26436" xr:uid="{D3561014-A3C0-4F54-B838-F1E354D9B5F1}"/>
    <cellStyle name="20% – paryškinimas 6 4 3 5 3" xfId="19596" xr:uid="{B4F54E4F-3078-49E8-B796-FBE1ADF01B9B}"/>
    <cellStyle name="20% – paryškinimas 6 4 3 6" xfId="7284" xr:uid="{5D190940-70D5-463F-8F53-BEA759602A04}"/>
    <cellStyle name="20% – paryškinimas 6 4 3 6 2" xfId="20964" xr:uid="{57130474-0CD5-4500-AC58-EB2C296B4062}"/>
    <cellStyle name="20% – paryškinimas 6 4 3 7" xfId="14124" xr:uid="{D78A952F-9602-493E-8B1E-B6C0C15CBEC2}"/>
    <cellStyle name="20% – paryškinimas 6 4 4" xfId="786" xr:uid="{E99D857F-1193-4641-AE6E-A6A1BAF4FEA9}"/>
    <cellStyle name="20% – paryškinimas 6 4 4 2" xfId="2154" xr:uid="{C9A91E49-2983-4DC0-ACC9-4325A12DC1CC}"/>
    <cellStyle name="20% – paryškinimas 6 4 4 2 2" xfId="4890" xr:uid="{589A8C3A-EAEA-443F-A8C9-9274B1E62D92}"/>
    <cellStyle name="20% – paryškinimas 6 4 4 2 2 2" xfId="11730" xr:uid="{6A910321-8781-4371-BA50-C917CD5306C7}"/>
    <cellStyle name="20% – paryškinimas 6 4 4 2 2 2 2" xfId="25410" xr:uid="{E3B628C4-4DCF-454D-A3E2-A10094B2036A}"/>
    <cellStyle name="20% – paryškinimas 6 4 4 2 2 3" xfId="18570" xr:uid="{235ABC53-9CDE-4F5D-8915-51C3A6AA7966}"/>
    <cellStyle name="20% – paryškinimas 6 4 4 2 3" xfId="8994" xr:uid="{B4027E2F-E92B-43B0-A768-98F9A3AA0469}"/>
    <cellStyle name="20% – paryškinimas 6 4 4 2 3 2" xfId="22674" xr:uid="{AB86217B-5B79-4763-B89A-05DA7C413034}"/>
    <cellStyle name="20% – paryškinimas 6 4 4 2 4" xfId="15834" xr:uid="{02684265-8F86-474A-B25F-F6722B0D33EA}"/>
    <cellStyle name="20% – paryškinimas 6 4 4 3" xfId="3522" xr:uid="{BEC804C9-CB45-4D0F-A608-F8650D4F9636}"/>
    <cellStyle name="20% – paryškinimas 6 4 4 3 2" xfId="10362" xr:uid="{D42267D8-8F4A-4C6C-97A2-27990C1EE7E1}"/>
    <cellStyle name="20% – paryškinimas 6 4 4 3 2 2" xfId="24042" xr:uid="{07689465-33AE-4F3A-8B78-3EA39E814687}"/>
    <cellStyle name="20% – paryškinimas 6 4 4 3 3" xfId="17202" xr:uid="{9A3601B9-FD73-410D-96EF-55802DEAE8A0}"/>
    <cellStyle name="20% – paryškinimas 6 4 4 4" xfId="6258" xr:uid="{AF014140-6CE9-41CE-8F5B-00FBF016C0D0}"/>
    <cellStyle name="20% – paryškinimas 6 4 4 4 2" xfId="13098" xr:uid="{A9B08877-907B-44E9-B16A-AAFF227F5031}"/>
    <cellStyle name="20% – paryškinimas 6 4 4 4 2 2" xfId="26778" xr:uid="{A165AF5D-DC61-4AEE-B558-21A9974F12FF}"/>
    <cellStyle name="20% – paryškinimas 6 4 4 4 3" xfId="19938" xr:uid="{2B37A734-19DE-413C-A332-9642D7F4FDEC}"/>
    <cellStyle name="20% – paryškinimas 6 4 4 5" xfId="7626" xr:uid="{E56BEDBE-EEB7-4DA6-B5B1-9F0FDD4750AA}"/>
    <cellStyle name="20% – paryškinimas 6 4 4 5 2" xfId="21306" xr:uid="{0AA0B352-A4EC-492D-BE91-336C4DF6DC74}"/>
    <cellStyle name="20% – paryškinimas 6 4 4 6" xfId="14466" xr:uid="{AA14B0B3-EFDC-41F6-94EF-744D31EFB91E}"/>
    <cellStyle name="20% – paryškinimas 6 4 5" xfId="1470" xr:uid="{614E564E-ED80-4733-85A6-DBCAE8221AD5}"/>
    <cellStyle name="20% – paryškinimas 6 4 5 2" xfId="4206" xr:uid="{CC643D65-9529-4C68-ADDC-AE84246C7C9A}"/>
    <cellStyle name="20% – paryškinimas 6 4 5 2 2" xfId="11046" xr:uid="{32394693-C95A-4A97-9A5B-C90B8D1A5F95}"/>
    <cellStyle name="20% – paryškinimas 6 4 5 2 2 2" xfId="24726" xr:uid="{EDEEE2FB-2E22-4CC8-AC13-5248C8FB0C5A}"/>
    <cellStyle name="20% – paryškinimas 6 4 5 2 3" xfId="17886" xr:uid="{857627AC-8F3D-4C5E-B633-3E3C60F4D2C9}"/>
    <cellStyle name="20% – paryškinimas 6 4 5 3" xfId="8310" xr:uid="{E63517F9-F69C-4CD4-828E-ADB89DED1C96}"/>
    <cellStyle name="20% – paryškinimas 6 4 5 3 2" xfId="21990" xr:uid="{48D8BF10-88C1-4B0F-8650-9368D6D8EFF0}"/>
    <cellStyle name="20% – paryškinimas 6 4 5 4" xfId="15150" xr:uid="{039694FB-F7E0-4665-8F93-8C326713AE45}"/>
    <cellStyle name="20% – paryškinimas 6 4 6" xfId="2838" xr:uid="{61415D56-C0BA-4E4B-B103-4122811D8D76}"/>
    <cellStyle name="20% – paryškinimas 6 4 6 2" xfId="9678" xr:uid="{7B2786FE-F0C8-477B-983B-A75A99BCE87E}"/>
    <cellStyle name="20% – paryškinimas 6 4 6 2 2" xfId="23358" xr:uid="{ACBD4EF7-D354-4170-ADFD-97991F4EE386}"/>
    <cellStyle name="20% – paryškinimas 6 4 6 3" xfId="16518" xr:uid="{3F65B673-46E8-4CB2-A793-607E74F8DF69}"/>
    <cellStyle name="20% – paryškinimas 6 4 7" xfId="5574" xr:uid="{75AC6433-1466-4D80-95BA-C011FC71ACEB}"/>
    <cellStyle name="20% – paryškinimas 6 4 7 2" xfId="12414" xr:uid="{5471651B-9F3E-411D-B858-989F47485134}"/>
    <cellStyle name="20% – paryškinimas 6 4 7 2 2" xfId="26094" xr:uid="{BF1C24B5-2716-4492-B847-1BE40E9ED40F}"/>
    <cellStyle name="20% – paryškinimas 6 4 7 3" xfId="19254" xr:uid="{589612E6-8EC4-4DE7-B5A7-70146820E617}"/>
    <cellStyle name="20% – paryškinimas 6 4 8" xfId="6942" xr:uid="{7845E862-9227-4149-820D-1D29D39E5B92}"/>
    <cellStyle name="20% – paryškinimas 6 4 8 2" xfId="20622" xr:uid="{D94C1895-4250-4CED-BE96-9C707C5F0E8C}"/>
    <cellStyle name="20% – paryškinimas 6 4 9" xfId="13782" xr:uid="{E6ACB46E-8E4A-4D42-9140-9DBBC2C9CE03}"/>
    <cellStyle name="20% – paryškinimas 6 5" xfId="156" xr:uid="{AD73C282-3D60-44BB-893F-01360BBF73D5}"/>
    <cellStyle name="20% – paryškinimas 6 5 2" xfId="500" xr:uid="{84E3D7D5-ADAE-416F-931F-10932F7550B6}"/>
    <cellStyle name="20% – paryškinimas 6 5 2 2" xfId="1185" xr:uid="{E44DE93F-6ED3-4544-9B1F-5D2F8C24F2E6}"/>
    <cellStyle name="20% – paryškinimas 6 5 2 2 2" xfId="2553" xr:uid="{8DEA7849-8671-4242-A696-C786E10280A8}"/>
    <cellStyle name="20% – paryškinimas 6 5 2 2 2 2" xfId="5289" xr:uid="{9BCFC31F-B699-4016-B1FD-9CF8F2F2F90F}"/>
    <cellStyle name="20% – paryškinimas 6 5 2 2 2 2 2" xfId="12129" xr:uid="{2F43C012-BB2A-409E-88F2-0C0E46A3A21E}"/>
    <cellStyle name="20% – paryškinimas 6 5 2 2 2 2 2 2" xfId="25809" xr:uid="{888DB12A-988C-45DD-87E8-DE9D014E3211}"/>
    <cellStyle name="20% – paryškinimas 6 5 2 2 2 2 3" xfId="18969" xr:uid="{D85E9415-4ABA-4416-BBCD-530664119831}"/>
    <cellStyle name="20% – paryškinimas 6 5 2 2 2 3" xfId="9393" xr:uid="{29815E7D-4CA7-4BB9-ACC6-90E0F8B7420D}"/>
    <cellStyle name="20% – paryškinimas 6 5 2 2 2 3 2" xfId="23073" xr:uid="{697DB4DC-66FD-4FE7-BD54-8019D0D399C6}"/>
    <cellStyle name="20% – paryškinimas 6 5 2 2 2 4" xfId="16233" xr:uid="{541B99CD-3343-4C61-9C9D-89CC6FEAD6C8}"/>
    <cellStyle name="20% – paryškinimas 6 5 2 2 3" xfId="3921" xr:uid="{8DFBC65B-D3F0-4475-9A3D-F20725B6DC6E}"/>
    <cellStyle name="20% – paryškinimas 6 5 2 2 3 2" xfId="10761" xr:uid="{1A151BDE-B78A-44A9-99D3-C8B26AE7F926}"/>
    <cellStyle name="20% – paryškinimas 6 5 2 2 3 2 2" xfId="24441" xr:uid="{36E9E816-29C6-41CA-887C-585DD9A7C3C2}"/>
    <cellStyle name="20% – paryškinimas 6 5 2 2 3 3" xfId="17601" xr:uid="{BCCD2796-6699-4892-9644-6C6668C632B0}"/>
    <cellStyle name="20% – paryškinimas 6 5 2 2 4" xfId="6657" xr:uid="{BC19C1DB-5DEE-4181-8DAE-B00462D14B70}"/>
    <cellStyle name="20% – paryškinimas 6 5 2 2 4 2" xfId="13497" xr:uid="{9E82C94C-90DC-4AAC-8342-014C47C48213}"/>
    <cellStyle name="20% – paryškinimas 6 5 2 2 4 2 2" xfId="27177" xr:uid="{50EA5D8C-B81E-4A4E-A360-555B6234E96F}"/>
    <cellStyle name="20% – paryškinimas 6 5 2 2 4 3" xfId="20337" xr:uid="{32DF86FE-C3BE-49F6-80CE-E2146E498B8A}"/>
    <cellStyle name="20% – paryškinimas 6 5 2 2 5" xfId="8025" xr:uid="{5F25D936-04F7-48A3-A038-10DE9CD1A126}"/>
    <cellStyle name="20% – paryškinimas 6 5 2 2 5 2" xfId="21705" xr:uid="{71D6FD4A-CA91-4DDE-8EB3-DD0C4DA1D537}"/>
    <cellStyle name="20% – paryškinimas 6 5 2 2 6" xfId="14865" xr:uid="{F8BFF03C-0520-4323-A4D5-CF1EC066715D}"/>
    <cellStyle name="20% – paryškinimas 6 5 2 3" xfId="1869" xr:uid="{0A0FE96D-841A-42C5-A4F5-00285E64DC2F}"/>
    <cellStyle name="20% – paryškinimas 6 5 2 3 2" xfId="4605" xr:uid="{5ECE5ED1-5919-48F3-A946-3BCC5AC4EB96}"/>
    <cellStyle name="20% – paryškinimas 6 5 2 3 2 2" xfId="11445" xr:uid="{4D4F412D-A04C-432E-9117-7CD2C0CCF959}"/>
    <cellStyle name="20% – paryškinimas 6 5 2 3 2 2 2" xfId="25125" xr:uid="{B96D7BDA-7F78-4D71-8012-70EA4DD63C14}"/>
    <cellStyle name="20% – paryškinimas 6 5 2 3 2 3" xfId="18285" xr:uid="{8586E505-D0AA-4E89-8168-4D5075C71B1A}"/>
    <cellStyle name="20% – paryškinimas 6 5 2 3 3" xfId="8709" xr:uid="{A58E2970-206A-446A-97E9-54137AFB28E4}"/>
    <cellStyle name="20% – paryškinimas 6 5 2 3 3 2" xfId="22389" xr:uid="{62CB4EFF-4AA9-4D7D-B935-88D578397B5B}"/>
    <cellStyle name="20% – paryškinimas 6 5 2 3 4" xfId="15549" xr:uid="{D1C608A4-358E-491C-A8C7-7F6668D471AF}"/>
    <cellStyle name="20% – paryškinimas 6 5 2 4" xfId="3237" xr:uid="{49CCCDF4-CA00-49E6-8943-677B8366B4E5}"/>
    <cellStyle name="20% – paryškinimas 6 5 2 4 2" xfId="10077" xr:uid="{212CBB93-9A45-48B0-A608-3D80F86F8790}"/>
    <cellStyle name="20% – paryškinimas 6 5 2 4 2 2" xfId="23757" xr:uid="{82BB8A7A-3C1F-4051-8FE3-CAE71C310A75}"/>
    <cellStyle name="20% – paryškinimas 6 5 2 4 3" xfId="16917" xr:uid="{60CB8989-F1D0-4799-B4C2-4D28CE95E0D9}"/>
    <cellStyle name="20% – paryškinimas 6 5 2 5" xfId="5973" xr:uid="{2F897289-683C-4651-995E-D4531CB6F301}"/>
    <cellStyle name="20% – paryškinimas 6 5 2 5 2" xfId="12813" xr:uid="{DA113307-385B-4D11-8FDB-73EE3D57C90F}"/>
    <cellStyle name="20% – paryškinimas 6 5 2 5 2 2" xfId="26493" xr:uid="{F7E049A0-F141-4162-BDA8-BB276B625F6F}"/>
    <cellStyle name="20% – paryškinimas 6 5 2 5 3" xfId="19653" xr:uid="{0E9E9FA7-212F-4E2C-9DE3-21D7F34E28EF}"/>
    <cellStyle name="20% – paryškinimas 6 5 2 6" xfId="7341" xr:uid="{ECE86D5B-3D4B-408A-B9FB-9F6EF58A9764}"/>
    <cellStyle name="20% – paryškinimas 6 5 2 6 2" xfId="21021" xr:uid="{9488BB1D-D06A-487E-88B1-33E29FC9BB32}"/>
    <cellStyle name="20% – paryškinimas 6 5 2 7" xfId="14181" xr:uid="{2953BB5E-DCD2-4A5D-8D2F-C7EFCF23CE63}"/>
    <cellStyle name="20% – paryškinimas 6 5 3" xfId="843" xr:uid="{F7434B89-F3FB-44F2-825E-1DF9084E0054}"/>
    <cellStyle name="20% – paryškinimas 6 5 3 2" xfId="2211" xr:uid="{6065BE94-FEE7-4B14-A4E1-3B1A6229504D}"/>
    <cellStyle name="20% – paryškinimas 6 5 3 2 2" xfId="4947" xr:uid="{D4C4C16F-AAEE-45B5-93A4-163064FA77FD}"/>
    <cellStyle name="20% – paryškinimas 6 5 3 2 2 2" xfId="11787" xr:uid="{7BEB8A11-B78E-4E92-81D5-26780437B287}"/>
    <cellStyle name="20% – paryškinimas 6 5 3 2 2 2 2" xfId="25467" xr:uid="{0F50DBAB-D722-4D2A-B86F-3683EC1A5A60}"/>
    <cellStyle name="20% – paryškinimas 6 5 3 2 2 3" xfId="18627" xr:uid="{1305BCCF-5D02-47CC-B76B-34ADDDDC7FA7}"/>
    <cellStyle name="20% – paryškinimas 6 5 3 2 3" xfId="9051" xr:uid="{5B7A3A4F-D600-4BD2-9A7E-1648F3181E73}"/>
    <cellStyle name="20% – paryškinimas 6 5 3 2 3 2" xfId="22731" xr:uid="{FDBCAE87-4E52-41AD-BA6D-A7ED9A04CF6F}"/>
    <cellStyle name="20% – paryškinimas 6 5 3 2 4" xfId="15891" xr:uid="{D3BE4CEF-15EE-4A44-B506-37BE12BBEC64}"/>
    <cellStyle name="20% – paryškinimas 6 5 3 3" xfId="3579" xr:uid="{2BBEF108-49F5-46D1-AF5E-07C68DC01305}"/>
    <cellStyle name="20% – paryškinimas 6 5 3 3 2" xfId="10419" xr:uid="{470441E3-BB10-4558-9BE5-CBAD022B9CB8}"/>
    <cellStyle name="20% – paryškinimas 6 5 3 3 2 2" xfId="24099" xr:uid="{58C2F689-0D73-4547-82C5-2C0C97DB4628}"/>
    <cellStyle name="20% – paryškinimas 6 5 3 3 3" xfId="17259" xr:uid="{6124A48E-2DF2-411E-A920-1E26A7921525}"/>
    <cellStyle name="20% – paryškinimas 6 5 3 4" xfId="6315" xr:uid="{74C291E2-12E7-4BF2-8EB8-AC3B2C7D736D}"/>
    <cellStyle name="20% – paryškinimas 6 5 3 4 2" xfId="13155" xr:uid="{6AD14517-BD46-4E3A-9C9F-0A2D247778C7}"/>
    <cellStyle name="20% – paryškinimas 6 5 3 4 2 2" xfId="26835" xr:uid="{F695FEDE-6EF1-43EC-93B8-A8EE8BD87C99}"/>
    <cellStyle name="20% – paryškinimas 6 5 3 4 3" xfId="19995" xr:uid="{0B4EF2D6-1DC0-4AEF-A8C3-3C9AFCC28855}"/>
    <cellStyle name="20% – paryškinimas 6 5 3 5" xfId="7683" xr:uid="{6843EB42-9E6A-4FE7-BC5B-6BADAC847BB7}"/>
    <cellStyle name="20% – paryškinimas 6 5 3 5 2" xfId="21363" xr:uid="{DD2F0EC0-4FAF-4514-B23F-5D5296DD110D}"/>
    <cellStyle name="20% – paryškinimas 6 5 3 6" xfId="14523" xr:uid="{4362B93C-E913-4DD1-96F0-E0DF08BE85D0}"/>
    <cellStyle name="20% – paryškinimas 6 5 4" xfId="1527" xr:uid="{C80B42C9-51B6-4EB8-AD80-BE338158217D}"/>
    <cellStyle name="20% – paryškinimas 6 5 4 2" xfId="4263" xr:uid="{85D9ECC1-4620-4A1F-A429-09A79899E831}"/>
    <cellStyle name="20% – paryškinimas 6 5 4 2 2" xfId="11103" xr:uid="{01AD7BF2-0757-4C05-B775-C1C144D7A2DD}"/>
    <cellStyle name="20% – paryškinimas 6 5 4 2 2 2" xfId="24783" xr:uid="{29AF89A8-BE9E-4905-B1C9-543A6BE5869F}"/>
    <cellStyle name="20% – paryškinimas 6 5 4 2 3" xfId="17943" xr:uid="{B305F885-FE24-4E7E-B0B4-48D980FABD17}"/>
    <cellStyle name="20% – paryškinimas 6 5 4 3" xfId="8367" xr:uid="{208EA6C7-E26F-481C-B9E0-BFDDF053CE92}"/>
    <cellStyle name="20% – paryškinimas 6 5 4 3 2" xfId="22047" xr:uid="{CA4FD5CD-13A6-4D58-827E-94FA5326A46D}"/>
    <cellStyle name="20% – paryškinimas 6 5 4 4" xfId="15207" xr:uid="{17C507DF-C459-406E-9A78-F5F7AE48A8FC}"/>
    <cellStyle name="20% – paryškinimas 6 5 5" xfId="2895" xr:uid="{DB066004-EEED-40DD-8CE9-92E93CB060BB}"/>
    <cellStyle name="20% – paryškinimas 6 5 5 2" xfId="9735" xr:uid="{CD0D3364-0DCC-42CD-AA21-EFFD21579073}"/>
    <cellStyle name="20% – paryškinimas 6 5 5 2 2" xfId="23415" xr:uid="{CE4C15DD-E0D9-4950-B740-972F955206E5}"/>
    <cellStyle name="20% – paryškinimas 6 5 5 3" xfId="16575" xr:uid="{677B311A-9EE2-4F13-AD9A-A896BED41796}"/>
    <cellStyle name="20% – paryškinimas 6 5 6" xfId="5631" xr:uid="{E9D04C9B-334C-4FDA-BC53-FAB6C4D09B56}"/>
    <cellStyle name="20% – paryškinimas 6 5 6 2" xfId="12471" xr:uid="{BA4A66D0-A440-4EE2-935C-9DE42F4B649B}"/>
    <cellStyle name="20% – paryškinimas 6 5 6 2 2" xfId="26151" xr:uid="{6B33C54D-21DE-4D75-95EA-35584C7BA93B}"/>
    <cellStyle name="20% – paryškinimas 6 5 6 3" xfId="19311" xr:uid="{F04ECEA8-ABCB-4C06-A906-D000F218774C}"/>
    <cellStyle name="20% – paryškinimas 6 5 7" xfId="6999" xr:uid="{D4773F1A-7E12-4AF5-AB19-7546EC5FA8E0}"/>
    <cellStyle name="20% – paryškinimas 6 5 7 2" xfId="20679" xr:uid="{5F53072B-4775-4A32-BED6-CC733265849E}"/>
    <cellStyle name="20% – paryškinimas 6 5 8" xfId="13839" xr:uid="{0BE5D6E0-AE74-4B5F-881E-A02AD7F69AD5}"/>
    <cellStyle name="20% – paryškinimas 6 6" xfId="271" xr:uid="{8B0195F8-1592-43D2-802A-0F8D2680BB18}"/>
    <cellStyle name="20% – paryškinimas 6 6 2" xfId="614" xr:uid="{A4110CBB-38E3-45F9-90AE-9EEF6CA2E9D5}"/>
    <cellStyle name="20% – paryškinimas 6 6 2 2" xfId="1299" xr:uid="{66F3090E-6F60-4C27-815E-310FFBE496FE}"/>
    <cellStyle name="20% – paryškinimas 6 6 2 2 2" xfId="2667" xr:uid="{A5101795-9B6A-46CD-ACAC-61295E88811C}"/>
    <cellStyle name="20% – paryškinimas 6 6 2 2 2 2" xfId="5403" xr:uid="{991F5ACB-7779-48AE-9E30-95E87E639411}"/>
    <cellStyle name="20% – paryškinimas 6 6 2 2 2 2 2" xfId="12243" xr:uid="{1EE7D02A-0ABF-44EB-89E5-9DDA8BD0910B}"/>
    <cellStyle name="20% – paryškinimas 6 6 2 2 2 2 2 2" xfId="25923" xr:uid="{B268724D-581B-497F-BBD5-57D5BCDA647C}"/>
    <cellStyle name="20% – paryškinimas 6 6 2 2 2 2 3" xfId="19083" xr:uid="{59117829-F7E8-41EA-81E1-AE8147FC38D7}"/>
    <cellStyle name="20% – paryškinimas 6 6 2 2 2 3" xfId="9507" xr:uid="{94340887-FCE4-4C8E-9C5C-55B66AC546C8}"/>
    <cellStyle name="20% – paryškinimas 6 6 2 2 2 3 2" xfId="23187" xr:uid="{C123964F-775F-459F-9529-F6518B250154}"/>
    <cellStyle name="20% – paryškinimas 6 6 2 2 2 4" xfId="16347" xr:uid="{37E50BFF-3132-4EDD-93C8-1B9EFCCAABDC}"/>
    <cellStyle name="20% – paryškinimas 6 6 2 2 3" xfId="4035" xr:uid="{7691AA04-0977-4767-8B2A-16816E11FE38}"/>
    <cellStyle name="20% – paryškinimas 6 6 2 2 3 2" xfId="10875" xr:uid="{31E5CBF4-15AA-4A89-B9FA-9F27B4A0C257}"/>
    <cellStyle name="20% – paryškinimas 6 6 2 2 3 2 2" xfId="24555" xr:uid="{34D4E172-9886-4E10-92DF-01607AFCC84F}"/>
    <cellStyle name="20% – paryškinimas 6 6 2 2 3 3" xfId="17715" xr:uid="{72A70952-1209-4D97-8F04-A811B80ED2D9}"/>
    <cellStyle name="20% – paryškinimas 6 6 2 2 4" xfId="6771" xr:uid="{6C70B4B0-2D41-4EE9-BD1B-3E2307297FAB}"/>
    <cellStyle name="20% – paryškinimas 6 6 2 2 4 2" xfId="13611" xr:uid="{E4C3690F-6912-463E-95E5-1CF2733AE0D7}"/>
    <cellStyle name="20% – paryškinimas 6 6 2 2 4 2 2" xfId="27291" xr:uid="{7065AD7F-A349-492D-94A1-9CE86557A7C3}"/>
    <cellStyle name="20% – paryškinimas 6 6 2 2 4 3" xfId="20451" xr:uid="{3A66149D-20E0-45DF-894E-0C0F2F8D25E9}"/>
    <cellStyle name="20% – paryškinimas 6 6 2 2 5" xfId="8139" xr:uid="{75DE5170-4308-46FB-9D80-42E63062BC02}"/>
    <cellStyle name="20% – paryškinimas 6 6 2 2 5 2" xfId="21819" xr:uid="{66804086-6789-4DA8-9B49-F8F973B6F8BF}"/>
    <cellStyle name="20% – paryškinimas 6 6 2 2 6" xfId="14979" xr:uid="{0084215F-BEAD-4662-B2E5-28F57C3B892C}"/>
    <cellStyle name="20% – paryškinimas 6 6 2 3" xfId="1983" xr:uid="{F6F7E998-5ED0-43F0-9823-9772F5FF06B5}"/>
    <cellStyle name="20% – paryškinimas 6 6 2 3 2" xfId="4719" xr:uid="{5BC14042-F11A-46AA-A559-AF7341AC27E5}"/>
    <cellStyle name="20% – paryškinimas 6 6 2 3 2 2" xfId="11559" xr:uid="{9EF06ED9-A8A2-4BD4-9D37-3F4CB337865D}"/>
    <cellStyle name="20% – paryškinimas 6 6 2 3 2 2 2" xfId="25239" xr:uid="{24C35C2C-7554-4034-8F5C-469587EEF831}"/>
    <cellStyle name="20% – paryškinimas 6 6 2 3 2 3" xfId="18399" xr:uid="{2338C6BD-9DE8-412E-8B41-552887A904B7}"/>
    <cellStyle name="20% – paryškinimas 6 6 2 3 3" xfId="8823" xr:uid="{385E0920-32CF-4503-AE50-912BA955761D}"/>
    <cellStyle name="20% – paryškinimas 6 6 2 3 3 2" xfId="22503" xr:uid="{BC11B0AE-89CF-45D2-A0A1-AB4FFDA2E1BB}"/>
    <cellStyle name="20% – paryškinimas 6 6 2 3 4" xfId="15663" xr:uid="{8C127C52-DBB0-46AB-BC07-138EF383CECB}"/>
    <cellStyle name="20% – paryškinimas 6 6 2 4" xfId="3351" xr:uid="{4B85CA2F-04A0-422C-90E0-A87D7242277D}"/>
    <cellStyle name="20% – paryškinimas 6 6 2 4 2" xfId="10191" xr:uid="{88A84695-C90C-4504-9798-F5431CE421AA}"/>
    <cellStyle name="20% – paryškinimas 6 6 2 4 2 2" xfId="23871" xr:uid="{DB611E6F-1471-41A9-B706-00381A6B5717}"/>
    <cellStyle name="20% – paryškinimas 6 6 2 4 3" xfId="17031" xr:uid="{BB47B734-676C-4739-B83C-CB1EDBEE0615}"/>
    <cellStyle name="20% – paryškinimas 6 6 2 5" xfId="6087" xr:uid="{84D2864E-5DBD-4ADB-B9BC-4A9474871E5F}"/>
    <cellStyle name="20% – paryškinimas 6 6 2 5 2" xfId="12927" xr:uid="{C7AE5FED-C1F9-44BA-A4C5-BDF6CC87F811}"/>
    <cellStyle name="20% – paryškinimas 6 6 2 5 2 2" xfId="26607" xr:uid="{D39C210D-8939-48F3-94C2-062ED3C10907}"/>
    <cellStyle name="20% – paryškinimas 6 6 2 5 3" xfId="19767" xr:uid="{93687A71-9569-4483-97C3-53ABEBC3A3E0}"/>
    <cellStyle name="20% – paryškinimas 6 6 2 6" xfId="7455" xr:uid="{0E1C8271-B6BF-4937-98CC-99107B24B899}"/>
    <cellStyle name="20% – paryškinimas 6 6 2 6 2" xfId="21135" xr:uid="{1F4E439B-D1EE-48A9-8C2C-10FB65E6E864}"/>
    <cellStyle name="20% – paryškinimas 6 6 2 7" xfId="14295" xr:uid="{6476247D-FEB9-4B6C-BF9F-DFCC9D244A38}"/>
    <cellStyle name="20% – paryškinimas 6 6 3" xfId="957" xr:uid="{CA86045F-C820-4E17-80EF-FD3E3882C3BD}"/>
    <cellStyle name="20% – paryškinimas 6 6 3 2" xfId="2325" xr:uid="{F6DF7017-0AF0-43D1-948B-D84315F42866}"/>
    <cellStyle name="20% – paryškinimas 6 6 3 2 2" xfId="5061" xr:uid="{67C4045F-D4AA-4943-A82D-1AE16AB36007}"/>
    <cellStyle name="20% – paryškinimas 6 6 3 2 2 2" xfId="11901" xr:uid="{6D3C440D-8F57-4B78-BEDB-4B5355AAFD6F}"/>
    <cellStyle name="20% – paryškinimas 6 6 3 2 2 2 2" xfId="25581" xr:uid="{7ED7D9CC-599D-49D6-A906-79217620BF0B}"/>
    <cellStyle name="20% – paryškinimas 6 6 3 2 2 3" xfId="18741" xr:uid="{96B0AE2F-4DB2-426F-B3AB-B553BF823AFB}"/>
    <cellStyle name="20% – paryškinimas 6 6 3 2 3" xfId="9165" xr:uid="{8D491EC9-521B-40BE-A539-E94FFE55272E}"/>
    <cellStyle name="20% – paryškinimas 6 6 3 2 3 2" xfId="22845" xr:uid="{26F19AC3-605E-47A4-8BDD-F4AC8B03DB03}"/>
    <cellStyle name="20% – paryškinimas 6 6 3 2 4" xfId="16005" xr:uid="{1D4DD7F7-898B-4C06-B04D-1DB6064986F4}"/>
    <cellStyle name="20% – paryškinimas 6 6 3 3" xfId="3693" xr:uid="{87720495-3F6B-4836-B250-7034C93312AE}"/>
    <cellStyle name="20% – paryškinimas 6 6 3 3 2" xfId="10533" xr:uid="{09078960-B0B4-4A36-89A5-06C33217F37B}"/>
    <cellStyle name="20% – paryškinimas 6 6 3 3 2 2" xfId="24213" xr:uid="{A69902EE-5140-4BAB-9E25-7A6A77CCD490}"/>
    <cellStyle name="20% – paryškinimas 6 6 3 3 3" xfId="17373" xr:uid="{F30CBAB1-51AB-409A-8E7C-E41117C62E33}"/>
    <cellStyle name="20% – paryškinimas 6 6 3 4" xfId="6429" xr:uid="{5E267BAC-88BE-4AAE-805E-08E8F569412A}"/>
    <cellStyle name="20% – paryškinimas 6 6 3 4 2" xfId="13269" xr:uid="{3849B54F-7C3D-476A-8378-321CF83F01D4}"/>
    <cellStyle name="20% – paryškinimas 6 6 3 4 2 2" xfId="26949" xr:uid="{88274DF9-03F9-477F-B3A2-90FAC572E786}"/>
    <cellStyle name="20% – paryškinimas 6 6 3 4 3" xfId="20109" xr:uid="{3E5B3E2B-2D2A-44FD-A8E6-526EF6ECA63F}"/>
    <cellStyle name="20% – paryškinimas 6 6 3 5" xfId="7797" xr:uid="{E11437D4-C11C-436E-8374-FE3899B4EAEA}"/>
    <cellStyle name="20% – paryškinimas 6 6 3 5 2" xfId="21477" xr:uid="{3437E212-5C41-4DD6-8F8C-05AFA4B8CF25}"/>
    <cellStyle name="20% – paryškinimas 6 6 3 6" xfId="14637" xr:uid="{EBF78FC4-3694-4ADA-9C71-A184869FB3E7}"/>
    <cellStyle name="20% – paryškinimas 6 6 4" xfId="1641" xr:uid="{A7AA7195-066A-47A1-9271-01E3373FB688}"/>
    <cellStyle name="20% – paryškinimas 6 6 4 2" xfId="4377" xr:uid="{0AEC1B61-97AF-41CF-8ED2-B05E76F679BD}"/>
    <cellStyle name="20% – paryškinimas 6 6 4 2 2" xfId="11217" xr:uid="{75DB4C02-D2B4-4417-A5FA-4DCF47DD61DA}"/>
    <cellStyle name="20% – paryškinimas 6 6 4 2 2 2" xfId="24897" xr:uid="{18E63CFB-7084-49AF-BC14-A3B0539A6057}"/>
    <cellStyle name="20% – paryškinimas 6 6 4 2 3" xfId="18057" xr:uid="{D0C96BA0-5D77-4AFA-930C-F9026B104773}"/>
    <cellStyle name="20% – paryškinimas 6 6 4 3" xfId="8481" xr:uid="{B9126588-04F1-483D-9A79-E7C0BAC84FC4}"/>
    <cellStyle name="20% – paryškinimas 6 6 4 3 2" xfId="22161" xr:uid="{5AB5FCA0-4459-4E08-84D3-07E2EF31A655}"/>
    <cellStyle name="20% – paryškinimas 6 6 4 4" xfId="15321" xr:uid="{F7DB224A-AEDD-412D-9FBF-14C5E401A7D4}"/>
    <cellStyle name="20% – paryškinimas 6 6 5" xfId="3009" xr:uid="{5AE4A3DD-6014-43AF-B4F0-C5B7CB14A2D4}"/>
    <cellStyle name="20% – paryškinimas 6 6 5 2" xfId="9849" xr:uid="{8B79B130-A6FC-423C-8F8A-5D62D2353C84}"/>
    <cellStyle name="20% – paryškinimas 6 6 5 2 2" xfId="23529" xr:uid="{277D0CA3-71C1-4F3E-AAD4-68D3AD892CCD}"/>
    <cellStyle name="20% – paryškinimas 6 6 5 3" xfId="16689" xr:uid="{88E98A3A-DE6D-43F9-8FD2-0172AF051E0A}"/>
    <cellStyle name="20% – paryškinimas 6 6 6" xfId="5745" xr:uid="{08F7133F-F014-42F6-AD3F-565F72862C6C}"/>
    <cellStyle name="20% – paryškinimas 6 6 6 2" xfId="12585" xr:uid="{6357E316-90E5-41DF-98BB-624990B0F3B6}"/>
    <cellStyle name="20% – paryškinimas 6 6 6 2 2" xfId="26265" xr:uid="{22E25CEE-3075-4C7E-A1AB-52D06C746A57}"/>
    <cellStyle name="20% – paryškinimas 6 6 6 3" xfId="19425" xr:uid="{21351789-344D-4CBA-99D7-58796EEDCBEF}"/>
    <cellStyle name="20% – paryškinimas 6 6 7" xfId="7113" xr:uid="{71AB2B44-886A-4558-A593-E5A7FD24F0D8}"/>
    <cellStyle name="20% – paryškinimas 6 6 7 2" xfId="20793" xr:uid="{4115267F-3D75-4538-82A8-AFB8591E21A8}"/>
    <cellStyle name="20% – paryškinimas 6 6 8" xfId="13953" xr:uid="{956FDC8A-3A64-48E5-9E91-AD6F4142E52C}"/>
    <cellStyle name="20% – paryškinimas 6 7" xfId="329" xr:uid="{4F434805-8224-43C7-8B1D-49E1D34C35EE}"/>
    <cellStyle name="20% – paryškinimas 6 7 2" xfId="672" xr:uid="{547EE886-91D7-4774-A3AD-8A36143CCAAF}"/>
    <cellStyle name="20% – paryškinimas 6 7 2 2" xfId="1356" xr:uid="{0B56F73E-AB73-4E40-BEB0-4F8811F2F795}"/>
    <cellStyle name="20% – paryškinimas 6 7 2 2 2" xfId="2724" xr:uid="{EA104362-3618-4933-87B9-59A471682F4B}"/>
    <cellStyle name="20% – paryškinimas 6 7 2 2 2 2" xfId="5460" xr:uid="{5CEED148-29CC-411D-B902-9EFC96C6DA92}"/>
    <cellStyle name="20% – paryškinimas 6 7 2 2 2 2 2" xfId="12300" xr:uid="{66C07185-18EC-4CE7-B3FC-4C844D175D46}"/>
    <cellStyle name="20% – paryškinimas 6 7 2 2 2 2 2 2" xfId="25980" xr:uid="{123EDEF7-336A-41F2-9CEE-4B1C7457E5F2}"/>
    <cellStyle name="20% – paryškinimas 6 7 2 2 2 2 3" xfId="19140" xr:uid="{F82691EA-8289-4DF7-942F-D20F02A9F9CC}"/>
    <cellStyle name="20% – paryškinimas 6 7 2 2 2 3" xfId="9564" xr:uid="{3DC3CE86-68B3-496C-A1C1-E5D4545BCCC2}"/>
    <cellStyle name="20% – paryškinimas 6 7 2 2 2 3 2" xfId="23244" xr:uid="{DE246819-4700-4C5D-9AC1-65D8934E62C4}"/>
    <cellStyle name="20% – paryškinimas 6 7 2 2 2 4" xfId="16404" xr:uid="{8CA9A6E4-9ECF-4FAA-8F50-C9AAE010E873}"/>
    <cellStyle name="20% – paryškinimas 6 7 2 2 3" xfId="4092" xr:uid="{F55B658C-59E1-47F8-8D44-D138EDFAB78D}"/>
    <cellStyle name="20% – paryškinimas 6 7 2 2 3 2" xfId="10932" xr:uid="{97463FFE-92EE-4FCD-9A49-A3F11DA15B01}"/>
    <cellStyle name="20% – paryškinimas 6 7 2 2 3 2 2" xfId="24612" xr:uid="{F295F8EE-8B08-40BE-A32C-A5F08BA07962}"/>
    <cellStyle name="20% – paryškinimas 6 7 2 2 3 3" xfId="17772" xr:uid="{982399A0-4BB6-4701-8F1F-299EAD19328D}"/>
    <cellStyle name="20% – paryškinimas 6 7 2 2 4" xfId="6828" xr:uid="{9D0DD6E0-A33E-4B82-8401-78E38E3FEE7C}"/>
    <cellStyle name="20% – paryškinimas 6 7 2 2 4 2" xfId="13668" xr:uid="{730DDCA6-F0CD-4388-887E-BB9BE7C84DCD}"/>
    <cellStyle name="20% – paryškinimas 6 7 2 2 4 2 2" xfId="27348" xr:uid="{21403AF7-49BB-435B-8785-5E4463F8A4A1}"/>
    <cellStyle name="20% – paryškinimas 6 7 2 2 4 3" xfId="20508" xr:uid="{434C54A8-EE1A-4EAF-B470-9C189B8382E8}"/>
    <cellStyle name="20% – paryškinimas 6 7 2 2 5" xfId="8196" xr:uid="{B4D60416-5401-46ED-8F40-2492BBB05294}"/>
    <cellStyle name="20% – paryškinimas 6 7 2 2 5 2" xfId="21876" xr:uid="{61DF0D07-21AA-4972-907A-56CCF23D7643}"/>
    <cellStyle name="20% – paryškinimas 6 7 2 2 6" xfId="15036" xr:uid="{42E93070-E8DA-4F6A-84CC-AA4175F0D92C}"/>
    <cellStyle name="20% – paryškinimas 6 7 2 3" xfId="2040" xr:uid="{EF151357-FF0A-4525-9C8A-2212A9B1FE4A}"/>
    <cellStyle name="20% – paryškinimas 6 7 2 3 2" xfId="4776" xr:uid="{1C468EB2-5DAD-4832-8F32-C5667F92F3A1}"/>
    <cellStyle name="20% – paryškinimas 6 7 2 3 2 2" xfId="11616" xr:uid="{AA5BA9FE-DD72-4F9F-8C4E-89A570850168}"/>
    <cellStyle name="20% – paryškinimas 6 7 2 3 2 2 2" xfId="25296" xr:uid="{D12E0A24-CC1A-4926-9242-FDC366384064}"/>
    <cellStyle name="20% – paryškinimas 6 7 2 3 2 3" xfId="18456" xr:uid="{819B4698-A806-437B-B5DD-1BDC1573A4D1}"/>
    <cellStyle name="20% – paryškinimas 6 7 2 3 3" xfId="8880" xr:uid="{06794B95-175A-4288-B430-A28A1CB0EE11}"/>
    <cellStyle name="20% – paryškinimas 6 7 2 3 3 2" xfId="22560" xr:uid="{41DDFF29-6418-488F-9177-B982CBFF5746}"/>
    <cellStyle name="20% – paryškinimas 6 7 2 3 4" xfId="15720" xr:uid="{86CC7CA6-755C-4654-9622-8BA3D706B3F3}"/>
    <cellStyle name="20% – paryškinimas 6 7 2 4" xfId="3408" xr:uid="{C26CE0D3-5091-4279-9553-FC27A692C2BB}"/>
    <cellStyle name="20% – paryškinimas 6 7 2 4 2" xfId="10248" xr:uid="{62C1C670-5F06-4511-8A2D-3C90C6919B4B}"/>
    <cellStyle name="20% – paryškinimas 6 7 2 4 2 2" xfId="23928" xr:uid="{E17A2B5E-C914-4A48-ACA5-7B9DD2E138BC}"/>
    <cellStyle name="20% – paryškinimas 6 7 2 4 3" xfId="17088" xr:uid="{2DBD6BED-8521-4078-9773-ED06EE34B4CA}"/>
    <cellStyle name="20% – paryškinimas 6 7 2 5" xfId="6144" xr:uid="{F8DDBBAE-1922-4CC4-8F1A-0AD5BEF90FCC}"/>
    <cellStyle name="20% – paryškinimas 6 7 2 5 2" xfId="12984" xr:uid="{02DCBA4C-EFA0-4D18-8220-5C522296E3AA}"/>
    <cellStyle name="20% – paryškinimas 6 7 2 5 2 2" xfId="26664" xr:uid="{44AA1DA2-D160-43D3-AC6F-B1D2473A1A68}"/>
    <cellStyle name="20% – paryškinimas 6 7 2 5 3" xfId="19824" xr:uid="{83B9CFCC-27E7-4859-BEFB-838545B43C81}"/>
    <cellStyle name="20% – paryškinimas 6 7 2 6" xfId="7512" xr:uid="{DCF31491-7847-43C0-A0BB-2F6003ED0489}"/>
    <cellStyle name="20% – paryškinimas 6 7 2 6 2" xfId="21192" xr:uid="{035B1B40-1B5A-4121-BD2E-BF89AA89F8C7}"/>
    <cellStyle name="20% – paryškinimas 6 7 2 7" xfId="14352" xr:uid="{B46BE53A-6323-4708-8DF1-B79BFB400278}"/>
    <cellStyle name="20% – paryškinimas 6 7 3" xfId="1014" xr:uid="{238CBB52-396E-44CA-B48C-6869BDBA5C38}"/>
    <cellStyle name="20% – paryškinimas 6 7 3 2" xfId="2382" xr:uid="{47D95947-F357-4F4D-A496-AE3DD48A2F7C}"/>
    <cellStyle name="20% – paryškinimas 6 7 3 2 2" xfId="5118" xr:uid="{39065B0A-B42D-4122-9419-5749FB5D7E86}"/>
    <cellStyle name="20% – paryškinimas 6 7 3 2 2 2" xfId="11958" xr:uid="{C7F14E18-ED8C-4335-BFA9-A53B0EE1C954}"/>
    <cellStyle name="20% – paryškinimas 6 7 3 2 2 2 2" xfId="25638" xr:uid="{B3160D7A-1A01-42B7-8FB4-8275A21980A2}"/>
    <cellStyle name="20% – paryškinimas 6 7 3 2 2 3" xfId="18798" xr:uid="{FF2750A4-A63B-4C49-800B-6B42398FC7C9}"/>
    <cellStyle name="20% – paryškinimas 6 7 3 2 3" xfId="9222" xr:uid="{EAD39911-D96E-4509-93FA-2FDAD956623B}"/>
    <cellStyle name="20% – paryškinimas 6 7 3 2 3 2" xfId="22902" xr:uid="{55FC94A1-499E-43AF-BFAD-8C436291D7F3}"/>
    <cellStyle name="20% – paryškinimas 6 7 3 2 4" xfId="16062" xr:uid="{AFD85427-1C2B-4B80-B6CA-3F91BF4F90FA}"/>
    <cellStyle name="20% – paryškinimas 6 7 3 3" xfId="3750" xr:uid="{566C275A-EE44-4D86-AC19-6B631E84EE7A}"/>
    <cellStyle name="20% – paryškinimas 6 7 3 3 2" xfId="10590" xr:uid="{759EC908-331A-4106-8D7D-2AA0CAC58185}"/>
    <cellStyle name="20% – paryškinimas 6 7 3 3 2 2" xfId="24270" xr:uid="{D925F1BB-2576-4EED-BC4B-54EE52A09D2D}"/>
    <cellStyle name="20% – paryškinimas 6 7 3 3 3" xfId="17430" xr:uid="{A3799BF9-85F9-41D9-9C5D-BD8A251511A5}"/>
    <cellStyle name="20% – paryškinimas 6 7 3 4" xfId="6486" xr:uid="{C7E6B7A2-2F77-4B31-BFB9-C6F26E977E95}"/>
    <cellStyle name="20% – paryškinimas 6 7 3 4 2" xfId="13326" xr:uid="{72E9B6E1-F08F-461E-9A11-15F16EDC3FEF}"/>
    <cellStyle name="20% – paryškinimas 6 7 3 4 2 2" xfId="27006" xr:uid="{7C6D9126-54D8-4D06-A7C2-779BE8A55A41}"/>
    <cellStyle name="20% – paryškinimas 6 7 3 4 3" xfId="20166" xr:uid="{11AF4A7D-6E88-488A-8661-BD984E4AC76A}"/>
    <cellStyle name="20% – paryškinimas 6 7 3 5" xfId="7854" xr:uid="{36DA5FC5-FE89-4043-B9DF-480F8E629BD5}"/>
    <cellStyle name="20% – paryškinimas 6 7 3 5 2" xfId="21534" xr:uid="{97CF5F54-73C0-417B-9F7F-97A3DCFB7A5D}"/>
    <cellStyle name="20% – paryškinimas 6 7 3 6" xfId="14694" xr:uid="{FC13AA27-52E3-4D46-9A8E-5EB0C45343FF}"/>
    <cellStyle name="20% – paryškinimas 6 7 4" xfId="1698" xr:uid="{FC244EFB-6E47-4B0C-8F65-8255EFECCB4D}"/>
    <cellStyle name="20% – paryškinimas 6 7 4 2" xfId="4434" xr:uid="{25400A23-F1BC-4711-8E35-281674E9D3B8}"/>
    <cellStyle name="20% – paryškinimas 6 7 4 2 2" xfId="11274" xr:uid="{6B026B4C-32FA-4B86-8E4A-3CCBED9ACF96}"/>
    <cellStyle name="20% – paryškinimas 6 7 4 2 2 2" xfId="24954" xr:uid="{9B405DD2-137F-4425-8307-D0E188FACC56}"/>
    <cellStyle name="20% – paryškinimas 6 7 4 2 3" xfId="18114" xr:uid="{510434EE-E94D-49DB-86E8-CE4011C3C5DF}"/>
    <cellStyle name="20% – paryškinimas 6 7 4 3" xfId="8538" xr:uid="{4FD285AA-A26F-47EC-9B71-D3BACF203035}"/>
    <cellStyle name="20% – paryškinimas 6 7 4 3 2" xfId="22218" xr:uid="{809405E8-35C4-4015-A6DF-7ED6C7D8C4D3}"/>
    <cellStyle name="20% – paryškinimas 6 7 4 4" xfId="15378" xr:uid="{8BC4C784-EF44-4A90-8486-86DCE371B8D8}"/>
    <cellStyle name="20% – paryškinimas 6 7 5" xfId="3066" xr:uid="{646AF346-2C45-4901-8BB3-D3C4D46FDFB9}"/>
    <cellStyle name="20% – paryškinimas 6 7 5 2" xfId="9906" xr:uid="{10794081-C717-470B-918C-51BAEBFFD598}"/>
    <cellStyle name="20% – paryškinimas 6 7 5 2 2" xfId="23586" xr:uid="{F7AEEE3D-06B7-449B-8429-855F25845A99}"/>
    <cellStyle name="20% – paryškinimas 6 7 5 3" xfId="16746" xr:uid="{841530FD-37D8-4B99-8B21-96B98E90E50D}"/>
    <cellStyle name="20% – paryškinimas 6 7 6" xfId="5802" xr:uid="{98F07E08-5772-42AA-82A6-AA664E28C9FA}"/>
    <cellStyle name="20% – paryškinimas 6 7 6 2" xfId="12642" xr:uid="{96738CCD-AF3A-4EEA-A365-2C3CA6C9662D}"/>
    <cellStyle name="20% – paryškinimas 6 7 6 2 2" xfId="26322" xr:uid="{BA7D6948-270A-4B31-90A2-40FF960BAEDD}"/>
    <cellStyle name="20% – paryškinimas 6 7 6 3" xfId="19482" xr:uid="{22D7D387-00B7-4834-B4B9-497259725F34}"/>
    <cellStyle name="20% – paryškinimas 6 7 7" xfId="7170" xr:uid="{DF299544-1B28-4D49-A935-EBB5A86F5D7A}"/>
    <cellStyle name="20% – paryškinimas 6 7 7 2" xfId="20850" xr:uid="{B546BA14-FE76-4F0B-A8D7-E1A690515784}"/>
    <cellStyle name="20% – paryškinimas 6 7 8" xfId="14010" xr:uid="{01AFB7F4-BF5D-4A9E-BD3D-21652F13023D}"/>
    <cellStyle name="20% – paryškinimas 6 8" xfId="386" xr:uid="{1D8F1798-9097-410E-82EB-AFEEEAB7E7B0}"/>
    <cellStyle name="20% – paryškinimas 6 8 2" xfId="1071" xr:uid="{28265D9A-636F-4D90-B515-A9F9DB8F2A92}"/>
    <cellStyle name="20% – paryškinimas 6 8 2 2" xfId="2439" xr:uid="{A791787A-E4D8-4B40-85B1-55811557EDCD}"/>
    <cellStyle name="20% – paryškinimas 6 8 2 2 2" xfId="5175" xr:uid="{6C9951D7-85CF-4D08-8C01-CE547BCBFB11}"/>
    <cellStyle name="20% – paryškinimas 6 8 2 2 2 2" xfId="12015" xr:uid="{59B895C8-F196-4491-BA71-F8BADDBA732F}"/>
    <cellStyle name="20% – paryškinimas 6 8 2 2 2 2 2" xfId="25695" xr:uid="{E808F26A-9D52-4131-987F-E30E5180AF7C}"/>
    <cellStyle name="20% – paryškinimas 6 8 2 2 2 3" xfId="18855" xr:uid="{178211A6-8936-45A2-8491-BB53A7D0693F}"/>
    <cellStyle name="20% – paryškinimas 6 8 2 2 3" xfId="9279" xr:uid="{3CCDB8CF-1AD3-4A1E-B78E-E75CE9C6F4E2}"/>
    <cellStyle name="20% – paryškinimas 6 8 2 2 3 2" xfId="22959" xr:uid="{A18EE874-D632-4074-8B3D-0F4E87D01CCD}"/>
    <cellStyle name="20% – paryškinimas 6 8 2 2 4" xfId="16119" xr:uid="{20307AA5-3D13-48C5-BB3D-4609237D77CE}"/>
    <cellStyle name="20% – paryškinimas 6 8 2 3" xfId="3807" xr:uid="{69BB2493-CD7C-4801-B541-ABBBA034C909}"/>
    <cellStyle name="20% – paryškinimas 6 8 2 3 2" xfId="10647" xr:uid="{53A5A405-44FA-40DA-AA5B-8C731A147447}"/>
    <cellStyle name="20% – paryškinimas 6 8 2 3 2 2" xfId="24327" xr:uid="{8FEC761D-4A4C-4A2F-AA55-57B67EC1BAC3}"/>
    <cellStyle name="20% – paryškinimas 6 8 2 3 3" xfId="17487" xr:uid="{F393CBE0-C97B-4247-9D73-D80CE5644FF7}"/>
    <cellStyle name="20% – paryškinimas 6 8 2 4" xfId="6543" xr:uid="{A7CF4D4A-5F82-4A4F-BE83-0DE8D1E8EBA2}"/>
    <cellStyle name="20% – paryškinimas 6 8 2 4 2" xfId="13383" xr:uid="{8F6B963B-2EAC-4C1D-BA1E-2E849CFDB804}"/>
    <cellStyle name="20% – paryškinimas 6 8 2 4 2 2" xfId="27063" xr:uid="{81E7AB0F-86D9-4F1B-AD1C-83294C939606}"/>
    <cellStyle name="20% – paryškinimas 6 8 2 4 3" xfId="20223" xr:uid="{681E5D8A-1ED6-40ED-92DF-311E9BF1583D}"/>
    <cellStyle name="20% – paryškinimas 6 8 2 5" xfId="7911" xr:uid="{63B97F42-E2AA-465A-A682-A6AAC716EB78}"/>
    <cellStyle name="20% – paryškinimas 6 8 2 5 2" xfId="21591" xr:uid="{A3E96F92-1B2C-4C61-9994-E59845DCFC56}"/>
    <cellStyle name="20% – paryškinimas 6 8 2 6" xfId="14751" xr:uid="{B6E45C6C-CBE2-4860-9744-FBC80D585C94}"/>
    <cellStyle name="20% – paryškinimas 6 8 3" xfId="1755" xr:uid="{5FFE0D7A-637F-4915-8D93-34A9CA537B3B}"/>
    <cellStyle name="20% – paryškinimas 6 8 3 2" xfId="4491" xr:uid="{882935C9-8D43-4D87-AC53-FDFE0A1EBB19}"/>
    <cellStyle name="20% – paryškinimas 6 8 3 2 2" xfId="11331" xr:uid="{A2C2D9DC-4426-4CB5-B264-64E068DFEDE0}"/>
    <cellStyle name="20% – paryškinimas 6 8 3 2 2 2" xfId="25011" xr:uid="{9161F2D0-0DBA-4692-B5C9-09A93464F638}"/>
    <cellStyle name="20% – paryškinimas 6 8 3 2 3" xfId="18171" xr:uid="{ABC179A5-DAA5-4598-A0AC-E4045A4E3615}"/>
    <cellStyle name="20% – paryškinimas 6 8 3 3" xfId="8595" xr:uid="{84420AC3-3562-465A-9854-1B66EDA4547F}"/>
    <cellStyle name="20% – paryškinimas 6 8 3 3 2" xfId="22275" xr:uid="{7047F736-802B-4447-94C4-3CA0DA28A0C7}"/>
    <cellStyle name="20% – paryškinimas 6 8 3 4" xfId="15435" xr:uid="{C1AA6BEC-C3C9-4B7F-936B-999121FC2C3E}"/>
    <cellStyle name="20% – paryškinimas 6 8 4" xfId="3123" xr:uid="{A4EBC3DE-6E12-4F73-8A5A-19C5D5CD4EFF}"/>
    <cellStyle name="20% – paryškinimas 6 8 4 2" xfId="9963" xr:uid="{D0402A14-24B7-4853-96E6-D80869E5E240}"/>
    <cellStyle name="20% – paryškinimas 6 8 4 2 2" xfId="23643" xr:uid="{2143FD65-A77E-4EBA-9A0B-EC52038CC38F}"/>
    <cellStyle name="20% – paryškinimas 6 8 4 3" xfId="16803" xr:uid="{380AF7D1-FC31-413F-92D8-C776476006BD}"/>
    <cellStyle name="20% – paryškinimas 6 8 5" xfId="5859" xr:uid="{7AF41493-1942-4DD1-9825-C86D44F92CC1}"/>
    <cellStyle name="20% – paryškinimas 6 8 5 2" xfId="12699" xr:uid="{141044B0-F4BD-4410-80A6-CFBE197FE8C7}"/>
    <cellStyle name="20% – paryškinimas 6 8 5 2 2" xfId="26379" xr:uid="{F0581C90-0B02-4BD5-AE75-60E81F5EFA7F}"/>
    <cellStyle name="20% – paryškinimas 6 8 5 3" xfId="19539" xr:uid="{34FAB199-40C6-428D-B54A-D1DAF72E26FB}"/>
    <cellStyle name="20% – paryškinimas 6 8 6" xfId="7227" xr:uid="{EF5AC389-1F51-4E22-996A-30EC9E61484B}"/>
    <cellStyle name="20% – paryškinimas 6 8 6 2" xfId="20907" xr:uid="{985D4C66-A903-4818-9353-5E3F82C29573}"/>
    <cellStyle name="20% – paryškinimas 6 8 7" xfId="14067" xr:uid="{9142B615-4722-47CD-A821-7A65F88797A2}"/>
    <cellStyle name="20% – paryškinimas 6 9" xfId="729" xr:uid="{EC7C396D-E4F0-47DB-9A9B-D41F62772865}"/>
    <cellStyle name="20% – paryškinimas 6 9 2" xfId="2097" xr:uid="{1565D821-4A8D-4BFF-ADA6-8614D9F642E5}"/>
    <cellStyle name="20% – paryškinimas 6 9 2 2" xfId="4833" xr:uid="{BA051F7E-F7F6-4CE5-87F2-025FE549521A}"/>
    <cellStyle name="20% – paryškinimas 6 9 2 2 2" xfId="11673" xr:uid="{8D4CDEFE-3E0F-4B2A-B5E5-D9BE90766E83}"/>
    <cellStyle name="20% – paryškinimas 6 9 2 2 2 2" xfId="25353" xr:uid="{31A1C1E6-53D1-4284-BA8C-700A3D1FC7C9}"/>
    <cellStyle name="20% – paryškinimas 6 9 2 2 3" xfId="18513" xr:uid="{01B0F002-8B6D-4C6C-B6A7-85A895691742}"/>
    <cellStyle name="20% – paryškinimas 6 9 2 3" xfId="8937" xr:uid="{237B1DC7-72F8-4D08-A35E-281E7EE9284E}"/>
    <cellStyle name="20% – paryškinimas 6 9 2 3 2" xfId="22617" xr:uid="{8BA3C567-F1F7-4231-94FD-1D6022FFA1F8}"/>
    <cellStyle name="20% – paryškinimas 6 9 2 4" xfId="15777" xr:uid="{58BD597A-E59E-4BC7-974F-43599041228B}"/>
    <cellStyle name="20% – paryškinimas 6 9 3" xfId="3465" xr:uid="{D46EBAEB-D8C2-4264-B882-16F0614A57ED}"/>
    <cellStyle name="20% – paryškinimas 6 9 3 2" xfId="10305" xr:uid="{895C398B-9A72-495E-9AC1-CB908B25EC35}"/>
    <cellStyle name="20% – paryškinimas 6 9 3 2 2" xfId="23985" xr:uid="{97215571-5D42-4E15-A45E-33B2A21B5B96}"/>
    <cellStyle name="20% – paryškinimas 6 9 3 3" xfId="17145" xr:uid="{8CD75FDE-49F0-4CB2-8876-FCE938D5C588}"/>
    <cellStyle name="20% – paryškinimas 6 9 4" xfId="6201" xr:uid="{0FC3ADA7-FDD1-4C63-BC3A-DE22C1CAEBD5}"/>
    <cellStyle name="20% – paryškinimas 6 9 4 2" xfId="13041" xr:uid="{78BF1762-1FDF-4634-9B43-59FA719964E4}"/>
    <cellStyle name="20% – paryškinimas 6 9 4 2 2" xfId="26721" xr:uid="{0410BF82-2B2E-4640-B088-2B407A241FAA}"/>
    <cellStyle name="20% – paryškinimas 6 9 4 3" xfId="19881" xr:uid="{5913FDCB-B1F3-4DE8-9F62-D8D94171DBDF}"/>
    <cellStyle name="20% – paryškinimas 6 9 5" xfId="7569" xr:uid="{FB9C1600-1CBC-435F-96B2-05E52476AC9B}"/>
    <cellStyle name="20% – paryškinimas 6 9 5 2" xfId="21249" xr:uid="{1F3C0A3E-F995-4A12-8B2C-4561B94D7987}"/>
    <cellStyle name="20% – paryškinimas 6 9 6" xfId="14409" xr:uid="{CF3F6B40-B087-42B6-B471-589D76D1A120}"/>
    <cellStyle name="3 antraštė" xfId="5" builtinId="18" customBuiltin="1"/>
    <cellStyle name="4 antraštė" xfId="6" builtinId="19" customBuiltin="1"/>
    <cellStyle name="40% – paryškinimas 1" xfId="20" builtinId="31" customBuiltin="1"/>
    <cellStyle name="40% – paryškinimas 1 10" xfId="1399" xr:uid="{23A67FBF-C6B2-49DA-B7D5-70D4E58132AC}"/>
    <cellStyle name="40% – paryškinimas 1 10 2" xfId="4135" xr:uid="{4EE0A955-8E26-40DB-8117-E6FCFB2351DF}"/>
    <cellStyle name="40% – paryškinimas 1 10 2 2" xfId="10975" xr:uid="{ABEDADDB-9CF9-4372-9E37-64255AD3FAF8}"/>
    <cellStyle name="40% – paryškinimas 1 10 2 2 2" xfId="24655" xr:uid="{FC9397FE-5876-42E8-BD2C-3C01CA345074}"/>
    <cellStyle name="40% – paryškinimas 1 10 2 3" xfId="17815" xr:uid="{1EB784C6-9AC5-4155-B5B2-2FCB33C1A1D3}"/>
    <cellStyle name="40% – paryškinimas 1 10 3" xfId="8239" xr:uid="{9A6D2287-04F0-4051-943A-0860BE8DBA4C}"/>
    <cellStyle name="40% – paryškinimas 1 10 3 2" xfId="21919" xr:uid="{6FF2EC0A-761A-4421-9D37-993ECE723EE2}"/>
    <cellStyle name="40% – paryškinimas 1 10 4" xfId="15079" xr:uid="{B726C9E2-D51A-4A85-AF4F-16A0271FE414}"/>
    <cellStyle name="40% – paryškinimas 1 11" xfId="2767" xr:uid="{9BFEB75C-566E-4FBF-B242-8EAAF394ACF9}"/>
    <cellStyle name="40% – paryškinimas 1 11 2" xfId="9607" xr:uid="{2C35E283-A5AF-46C6-91E0-B20C4FED5AC3}"/>
    <cellStyle name="40% – paryškinimas 1 11 2 2" xfId="23287" xr:uid="{E0CA9D39-50EC-4FBF-A3CA-2666A86D9BB7}"/>
    <cellStyle name="40% – paryškinimas 1 11 3" xfId="16447" xr:uid="{9CB5F0C8-C0C8-4B3E-AB2E-9B2863B77669}"/>
    <cellStyle name="40% – paryškinimas 1 12" xfId="5503" xr:uid="{80E92D3F-71F8-4919-842E-3DE064E7FE39}"/>
    <cellStyle name="40% – paryškinimas 1 12 2" xfId="12343" xr:uid="{2AF0394D-A2AE-47B3-872B-0D0D296F4245}"/>
    <cellStyle name="40% – paryškinimas 1 12 2 2" xfId="26023" xr:uid="{86050DCB-8191-4BB9-8266-4F923DDCC032}"/>
    <cellStyle name="40% – paryškinimas 1 12 3" xfId="19183" xr:uid="{03EF41C6-CF2F-4637-81A2-8B1FC9B90598}"/>
    <cellStyle name="40% – paryškinimas 1 13" xfId="6871" xr:uid="{2EF3BF8D-9301-4FA6-B450-E9C5754ABFF2}"/>
    <cellStyle name="40% – paryškinimas 1 13 2" xfId="20551" xr:uid="{E14FBD87-1F4D-47FB-9EC3-CE8D97BA2C1C}"/>
    <cellStyle name="40% – paryškinimas 1 14" xfId="13711" xr:uid="{D58B4D0E-8AF2-47EB-8309-BEF7A58A6EE9}"/>
    <cellStyle name="40% – paryškinimas 1 2" xfId="46" xr:uid="{4C70A8BB-98E4-4BC4-85D6-748513EA64E9}"/>
    <cellStyle name="40% – paryškinimas 1 2 10" xfId="5522" xr:uid="{7109B3EC-E7D8-4871-8419-11FB6780FC91}"/>
    <cellStyle name="40% – paryškinimas 1 2 10 2" xfId="12362" xr:uid="{CD851FD4-1257-4F65-829C-008B47226EBA}"/>
    <cellStyle name="40% – paryškinimas 1 2 10 2 2" xfId="26042" xr:uid="{A923E86E-76BE-450D-A36D-6E684947BE7E}"/>
    <cellStyle name="40% – paryškinimas 1 2 10 3" xfId="19202" xr:uid="{3F49034D-121D-4928-98C1-7800BF46F581}"/>
    <cellStyle name="40% – paryškinimas 1 2 11" xfId="6890" xr:uid="{05B379E8-1EA1-4288-A9FD-BE3FFD2A5020}"/>
    <cellStyle name="40% – paryškinimas 1 2 11 2" xfId="20570" xr:uid="{AF23250E-68D0-4A15-A388-9D88EF212B33}"/>
    <cellStyle name="40% – paryškinimas 1 2 12" xfId="13730" xr:uid="{148ACDBB-778D-4949-9986-4B5A9620E0BE}"/>
    <cellStyle name="40% – paryškinimas 1 2 2" xfId="104" xr:uid="{7A06DB13-F6E8-4AD1-BFB7-8E4ADF5A8375}"/>
    <cellStyle name="40% – paryškinimas 1 2 2 2" xfId="219" xr:uid="{627343BD-243B-4DAE-9C36-12241AC3B661}"/>
    <cellStyle name="40% – paryškinimas 1 2 2 2 2" xfId="562" xr:uid="{5C4B6A94-15B7-4C0D-8DB2-08B7288BA8BB}"/>
    <cellStyle name="40% – paryškinimas 1 2 2 2 2 2" xfId="1247" xr:uid="{946E964E-8344-4158-AAD7-16FDAB4F4199}"/>
    <cellStyle name="40% – paryškinimas 1 2 2 2 2 2 2" xfId="2615" xr:uid="{B91F7B97-5388-41F2-8AF9-79FEF2532994}"/>
    <cellStyle name="40% – paryškinimas 1 2 2 2 2 2 2 2" xfId="5351" xr:uid="{DB2F5591-2259-483B-9B98-A85A9A3EBE61}"/>
    <cellStyle name="40% – paryškinimas 1 2 2 2 2 2 2 2 2" xfId="12191" xr:uid="{36C08D45-277C-4377-BDAA-FE7157F63154}"/>
    <cellStyle name="40% – paryškinimas 1 2 2 2 2 2 2 2 2 2" xfId="25871" xr:uid="{E7F0C4C1-75DD-4EA3-B0F8-7484BE1AABAC}"/>
    <cellStyle name="40% – paryškinimas 1 2 2 2 2 2 2 2 3" xfId="19031" xr:uid="{A32300B5-FF15-4ACC-AB8A-2ED977F48287}"/>
    <cellStyle name="40% – paryškinimas 1 2 2 2 2 2 2 3" xfId="9455" xr:uid="{04987CD4-44D9-4DCA-AAAB-86D50400FCED}"/>
    <cellStyle name="40% – paryškinimas 1 2 2 2 2 2 2 3 2" xfId="23135" xr:uid="{E63BB584-BE27-4FA1-AC94-33BF2E72B19D}"/>
    <cellStyle name="40% – paryškinimas 1 2 2 2 2 2 2 4" xfId="16295" xr:uid="{F7AC6129-51F9-408B-8017-A9CA06CF6676}"/>
    <cellStyle name="40% – paryškinimas 1 2 2 2 2 2 3" xfId="3983" xr:uid="{39F9259C-95EE-4632-BF04-346E2F622B5F}"/>
    <cellStyle name="40% – paryškinimas 1 2 2 2 2 2 3 2" xfId="10823" xr:uid="{5E08480A-5F3C-4C0F-A7E8-818F4DA5B9C0}"/>
    <cellStyle name="40% – paryškinimas 1 2 2 2 2 2 3 2 2" xfId="24503" xr:uid="{CE8C0144-61CB-476C-8CA9-E5A8D1DC95AB}"/>
    <cellStyle name="40% – paryškinimas 1 2 2 2 2 2 3 3" xfId="17663" xr:uid="{AD4CC2DE-F72C-4387-B1C8-3A472A3827EC}"/>
    <cellStyle name="40% – paryškinimas 1 2 2 2 2 2 4" xfId="6719" xr:uid="{AAF90582-3C2A-48AE-B96B-2B2244C34DB6}"/>
    <cellStyle name="40% – paryškinimas 1 2 2 2 2 2 4 2" xfId="13559" xr:uid="{1809CAA9-72F1-4A7D-8CB9-A8BCACE7D130}"/>
    <cellStyle name="40% – paryškinimas 1 2 2 2 2 2 4 2 2" xfId="27239" xr:uid="{7F2C94C1-3241-415E-B01A-5A89829FDC48}"/>
    <cellStyle name="40% – paryškinimas 1 2 2 2 2 2 4 3" xfId="20399" xr:uid="{88338881-4D95-4187-9ECD-8964FE8D6B92}"/>
    <cellStyle name="40% – paryškinimas 1 2 2 2 2 2 5" xfId="8087" xr:uid="{9FEA7D19-8CC8-4793-B1B4-A05B122C8255}"/>
    <cellStyle name="40% – paryškinimas 1 2 2 2 2 2 5 2" xfId="21767" xr:uid="{99E17C79-0AC6-4879-AE71-6820A6BEB616}"/>
    <cellStyle name="40% – paryškinimas 1 2 2 2 2 2 6" xfId="14927" xr:uid="{A853EDF5-3132-4FF5-8ADD-A33055079080}"/>
    <cellStyle name="40% – paryškinimas 1 2 2 2 2 3" xfId="1931" xr:uid="{560043E9-1F79-4E45-8626-EA5663D9E17F}"/>
    <cellStyle name="40% – paryškinimas 1 2 2 2 2 3 2" xfId="4667" xr:uid="{09F414D6-8672-4B58-8EA7-85FD68524E4A}"/>
    <cellStyle name="40% – paryškinimas 1 2 2 2 2 3 2 2" xfId="11507" xr:uid="{50496458-4D00-409E-A3C2-D2118135F937}"/>
    <cellStyle name="40% – paryškinimas 1 2 2 2 2 3 2 2 2" xfId="25187" xr:uid="{C8F98845-E990-4BAE-A82F-846B34097414}"/>
    <cellStyle name="40% – paryškinimas 1 2 2 2 2 3 2 3" xfId="18347" xr:uid="{EA2F9FE1-D984-4364-9307-DF410BD0DD5A}"/>
    <cellStyle name="40% – paryškinimas 1 2 2 2 2 3 3" xfId="8771" xr:uid="{8D13F301-B77A-422C-963B-EF10F1C0CC2E}"/>
    <cellStyle name="40% – paryškinimas 1 2 2 2 2 3 3 2" xfId="22451" xr:uid="{75038C50-0A80-4904-AAE3-76B8E6C0DEBE}"/>
    <cellStyle name="40% – paryškinimas 1 2 2 2 2 3 4" xfId="15611" xr:uid="{D4FAC5A5-72D6-4E95-9B95-4B2FC7FBF4F9}"/>
    <cellStyle name="40% – paryškinimas 1 2 2 2 2 4" xfId="3299" xr:uid="{FB3C3AAB-A072-4A38-A39C-0D6574984479}"/>
    <cellStyle name="40% – paryškinimas 1 2 2 2 2 4 2" xfId="10139" xr:uid="{46870873-22C4-4B5F-A142-42A983D9B58D}"/>
    <cellStyle name="40% – paryškinimas 1 2 2 2 2 4 2 2" xfId="23819" xr:uid="{53791B0B-F701-4FCC-866C-FD2115F75067}"/>
    <cellStyle name="40% – paryškinimas 1 2 2 2 2 4 3" xfId="16979" xr:uid="{7DE01F95-CF37-4E45-B048-754A5152C927}"/>
    <cellStyle name="40% – paryškinimas 1 2 2 2 2 5" xfId="6035" xr:uid="{7C403038-8C3D-4280-81BE-2C555A8A0050}"/>
    <cellStyle name="40% – paryškinimas 1 2 2 2 2 5 2" xfId="12875" xr:uid="{E0F4736B-34B6-42BA-AE61-F81732292576}"/>
    <cellStyle name="40% – paryškinimas 1 2 2 2 2 5 2 2" xfId="26555" xr:uid="{F454C476-D0FE-4118-A515-3CD2C7B8D73C}"/>
    <cellStyle name="40% – paryškinimas 1 2 2 2 2 5 3" xfId="19715" xr:uid="{74D5C879-6D59-46FA-B81C-BD393CA948E8}"/>
    <cellStyle name="40% – paryškinimas 1 2 2 2 2 6" xfId="7403" xr:uid="{95D4F1FC-E65B-4DFA-870C-3AD8064078D9}"/>
    <cellStyle name="40% – paryškinimas 1 2 2 2 2 6 2" xfId="21083" xr:uid="{4FCDF1E6-C74F-49D2-AE86-D3CE18E1A8A9}"/>
    <cellStyle name="40% – paryškinimas 1 2 2 2 2 7" xfId="14243" xr:uid="{28B255C9-1AC3-4020-8CF0-4EE1198628DD}"/>
    <cellStyle name="40% – paryškinimas 1 2 2 2 3" xfId="905" xr:uid="{8175562A-A068-478D-9383-4337E028F1E9}"/>
    <cellStyle name="40% – paryškinimas 1 2 2 2 3 2" xfId="2273" xr:uid="{81B2D84C-31B2-4B5D-847B-287797437681}"/>
    <cellStyle name="40% – paryškinimas 1 2 2 2 3 2 2" xfId="5009" xr:uid="{3474A9BE-9F2F-4E06-B6A0-4F7ADE6CAA89}"/>
    <cellStyle name="40% – paryškinimas 1 2 2 2 3 2 2 2" xfId="11849" xr:uid="{6C78A536-A21F-460A-BA7C-D687394868A0}"/>
    <cellStyle name="40% – paryškinimas 1 2 2 2 3 2 2 2 2" xfId="25529" xr:uid="{B6346709-E470-47FD-AC04-50E69DBBF542}"/>
    <cellStyle name="40% – paryškinimas 1 2 2 2 3 2 2 3" xfId="18689" xr:uid="{4DE3BE8B-A0EA-4CB8-BE43-DB6F9BED22C7}"/>
    <cellStyle name="40% – paryškinimas 1 2 2 2 3 2 3" xfId="9113" xr:uid="{05943AFB-A0DC-4AAE-B1F4-014C4EA01DDF}"/>
    <cellStyle name="40% – paryškinimas 1 2 2 2 3 2 3 2" xfId="22793" xr:uid="{6A778BAD-513B-4922-AA80-58F09ADAE332}"/>
    <cellStyle name="40% – paryškinimas 1 2 2 2 3 2 4" xfId="15953" xr:uid="{59A3B3FB-EEF3-4E81-8914-7786FD4F9F6A}"/>
    <cellStyle name="40% – paryškinimas 1 2 2 2 3 3" xfId="3641" xr:uid="{DF3BB6A4-2D9B-4B00-BD0F-1DB5E9CE5954}"/>
    <cellStyle name="40% – paryškinimas 1 2 2 2 3 3 2" xfId="10481" xr:uid="{58AF4C28-1588-47A8-ACD5-5100DFAA9E5F}"/>
    <cellStyle name="40% – paryškinimas 1 2 2 2 3 3 2 2" xfId="24161" xr:uid="{D9EF6DF2-E84C-4F7B-BA5F-D5A0B03CA87A}"/>
    <cellStyle name="40% – paryškinimas 1 2 2 2 3 3 3" xfId="17321" xr:uid="{1881DD57-0948-4E88-9A68-6C8F95ECC49C}"/>
    <cellStyle name="40% – paryškinimas 1 2 2 2 3 4" xfId="6377" xr:uid="{D78C3B37-2524-48D6-B3EE-634EC5511480}"/>
    <cellStyle name="40% – paryškinimas 1 2 2 2 3 4 2" xfId="13217" xr:uid="{E188CA61-C399-4D25-9FC1-689BC316E545}"/>
    <cellStyle name="40% – paryškinimas 1 2 2 2 3 4 2 2" xfId="26897" xr:uid="{2C82CF6B-5F35-412E-ABFB-042076A0B641}"/>
    <cellStyle name="40% – paryškinimas 1 2 2 2 3 4 3" xfId="20057" xr:uid="{6CFD15D8-9E32-4044-BCB3-AD85262E9693}"/>
    <cellStyle name="40% – paryškinimas 1 2 2 2 3 5" xfId="7745" xr:uid="{2950A4D7-CBC6-431B-A8AC-D7169FFFFB48}"/>
    <cellStyle name="40% – paryškinimas 1 2 2 2 3 5 2" xfId="21425" xr:uid="{C263D053-CF4E-41A1-A69A-8A7A7E290229}"/>
    <cellStyle name="40% – paryškinimas 1 2 2 2 3 6" xfId="14585" xr:uid="{E98DB3BE-1361-43E9-A3AF-7CD906FBF2D5}"/>
    <cellStyle name="40% – paryškinimas 1 2 2 2 4" xfId="1589" xr:uid="{440CCC29-D012-4078-9AE8-B4120EFFB7C7}"/>
    <cellStyle name="40% – paryškinimas 1 2 2 2 4 2" xfId="4325" xr:uid="{A1477EEF-FA25-4975-9F5C-D7AD9139240C}"/>
    <cellStyle name="40% – paryškinimas 1 2 2 2 4 2 2" xfId="11165" xr:uid="{EF82ABB2-DC3D-49AA-B4F6-81A05C4EA066}"/>
    <cellStyle name="40% – paryškinimas 1 2 2 2 4 2 2 2" xfId="24845" xr:uid="{248A0ECF-03FF-49A7-8F8A-A070791C20B9}"/>
    <cellStyle name="40% – paryškinimas 1 2 2 2 4 2 3" xfId="18005" xr:uid="{3841E743-6950-4EDF-8673-D6FDBEB39016}"/>
    <cellStyle name="40% – paryškinimas 1 2 2 2 4 3" xfId="8429" xr:uid="{3BF2A95D-4650-45BA-B175-B92204A49ED9}"/>
    <cellStyle name="40% – paryškinimas 1 2 2 2 4 3 2" xfId="22109" xr:uid="{C94F645D-4953-4A3B-9167-4FDB5D12813B}"/>
    <cellStyle name="40% – paryškinimas 1 2 2 2 4 4" xfId="15269" xr:uid="{31FB5EBE-471F-4BEB-AAD6-3D4E02AF4146}"/>
    <cellStyle name="40% – paryškinimas 1 2 2 2 5" xfId="2957" xr:uid="{BA826526-D20A-47B0-A455-9760C79876A2}"/>
    <cellStyle name="40% – paryškinimas 1 2 2 2 5 2" xfId="9797" xr:uid="{B837EF4A-A572-4191-9E8B-684EF1E756EB}"/>
    <cellStyle name="40% – paryškinimas 1 2 2 2 5 2 2" xfId="23477" xr:uid="{570AE862-F8B3-471A-8A7C-E12D724B46D5}"/>
    <cellStyle name="40% – paryškinimas 1 2 2 2 5 3" xfId="16637" xr:uid="{3C24C8FD-514F-4DA9-8099-22716270B47B}"/>
    <cellStyle name="40% – paryškinimas 1 2 2 2 6" xfId="5693" xr:uid="{C5A9BE0B-A180-410D-95B3-77EF87D56FB1}"/>
    <cellStyle name="40% – paryškinimas 1 2 2 2 6 2" xfId="12533" xr:uid="{235CE7B1-E60C-4B2C-B6DE-E9CBB868ED7D}"/>
    <cellStyle name="40% – paryškinimas 1 2 2 2 6 2 2" xfId="26213" xr:uid="{0468406C-D482-42CD-BAED-E29978355195}"/>
    <cellStyle name="40% – paryškinimas 1 2 2 2 6 3" xfId="19373" xr:uid="{DDCE1A17-B2B7-4AB3-8323-7D9AF493A18B}"/>
    <cellStyle name="40% – paryškinimas 1 2 2 2 7" xfId="7061" xr:uid="{F4613FEA-E8BA-4FAF-875D-641649D933BA}"/>
    <cellStyle name="40% – paryškinimas 1 2 2 2 7 2" xfId="20741" xr:uid="{A8D0890D-5D2A-402A-B347-B8AFEC2D3A57}"/>
    <cellStyle name="40% – paryškinimas 1 2 2 2 8" xfId="13901" xr:uid="{DD867E0A-1AD9-43AC-8F3C-2CB85A070403}"/>
    <cellStyle name="40% – paryškinimas 1 2 2 3" xfId="448" xr:uid="{1C4274EA-A3D8-4999-8D26-239EDFBD6DA1}"/>
    <cellStyle name="40% – paryškinimas 1 2 2 3 2" xfId="1133" xr:uid="{A6AE02B9-17CD-4BCA-BACE-BCDA50E7B3DD}"/>
    <cellStyle name="40% – paryškinimas 1 2 2 3 2 2" xfId="2501" xr:uid="{E1D3AF6E-4899-4E68-9D4B-865DB2935761}"/>
    <cellStyle name="40% – paryškinimas 1 2 2 3 2 2 2" xfId="5237" xr:uid="{334D1174-3223-4658-9FA6-67E43D9F06AF}"/>
    <cellStyle name="40% – paryškinimas 1 2 2 3 2 2 2 2" xfId="12077" xr:uid="{89598824-F128-4EDF-A93A-706CB5BE85F9}"/>
    <cellStyle name="40% – paryškinimas 1 2 2 3 2 2 2 2 2" xfId="25757" xr:uid="{619E90CB-8E8F-497B-A85C-245B81125B99}"/>
    <cellStyle name="40% – paryškinimas 1 2 2 3 2 2 2 3" xfId="18917" xr:uid="{DB9B9FBB-DB03-4763-BD90-6301B76AC136}"/>
    <cellStyle name="40% – paryškinimas 1 2 2 3 2 2 3" xfId="9341" xr:uid="{2CC2A35D-CB33-46D6-8D21-D014EF9D66E6}"/>
    <cellStyle name="40% – paryškinimas 1 2 2 3 2 2 3 2" xfId="23021" xr:uid="{22237187-385B-4237-AB5A-E2612888E223}"/>
    <cellStyle name="40% – paryškinimas 1 2 2 3 2 2 4" xfId="16181" xr:uid="{90C93B55-EE67-4C18-A03C-557F2A14CF13}"/>
    <cellStyle name="40% – paryškinimas 1 2 2 3 2 3" xfId="3869" xr:uid="{B42E0354-265B-4CC4-AEBA-9E97F3CAC883}"/>
    <cellStyle name="40% – paryškinimas 1 2 2 3 2 3 2" xfId="10709" xr:uid="{781FADB2-33DF-489A-94CC-16544662FF15}"/>
    <cellStyle name="40% – paryškinimas 1 2 2 3 2 3 2 2" xfId="24389" xr:uid="{5A436FD2-2991-4784-87B9-8701CEEC46D6}"/>
    <cellStyle name="40% – paryškinimas 1 2 2 3 2 3 3" xfId="17549" xr:uid="{A1EBA8B2-441C-4774-888F-7BBDE612292A}"/>
    <cellStyle name="40% – paryškinimas 1 2 2 3 2 4" xfId="6605" xr:uid="{1FE1F702-A226-4D13-A266-7CCA8E27B20F}"/>
    <cellStyle name="40% – paryškinimas 1 2 2 3 2 4 2" xfId="13445" xr:uid="{AE528EFD-BB70-4784-A1A9-C3C55E373239}"/>
    <cellStyle name="40% – paryškinimas 1 2 2 3 2 4 2 2" xfId="27125" xr:uid="{19B5F605-0C2D-40B0-94A5-7FC757EB4FAE}"/>
    <cellStyle name="40% – paryškinimas 1 2 2 3 2 4 3" xfId="20285" xr:uid="{14A184B5-3C4E-4A1E-BAE0-ED8B8446CE23}"/>
    <cellStyle name="40% – paryškinimas 1 2 2 3 2 5" xfId="7973" xr:uid="{372DB94E-B20B-4B57-B5DF-43F8777C0A76}"/>
    <cellStyle name="40% – paryškinimas 1 2 2 3 2 5 2" xfId="21653" xr:uid="{E634FA38-A5E6-408D-873B-454F2FD76E51}"/>
    <cellStyle name="40% – paryškinimas 1 2 2 3 2 6" xfId="14813" xr:uid="{25E0C1EF-99FA-4B81-B0A6-C1A53A801A91}"/>
    <cellStyle name="40% – paryškinimas 1 2 2 3 3" xfId="1817" xr:uid="{37AA4DAE-9DEC-4391-B967-205F6D470558}"/>
    <cellStyle name="40% – paryškinimas 1 2 2 3 3 2" xfId="4553" xr:uid="{08A9B4F7-DF9C-49C6-BB23-0DC0FE5F4067}"/>
    <cellStyle name="40% – paryškinimas 1 2 2 3 3 2 2" xfId="11393" xr:uid="{4B7827B3-F053-4E2B-8BC8-9988FD507B0A}"/>
    <cellStyle name="40% – paryškinimas 1 2 2 3 3 2 2 2" xfId="25073" xr:uid="{2B98D853-B5C5-4FF3-9D81-CD3F5B05D128}"/>
    <cellStyle name="40% – paryškinimas 1 2 2 3 3 2 3" xfId="18233" xr:uid="{61329121-2823-4419-9143-77B4164C04C5}"/>
    <cellStyle name="40% – paryškinimas 1 2 2 3 3 3" xfId="8657" xr:uid="{F6719E57-6490-42DE-B43B-763D3296C36A}"/>
    <cellStyle name="40% – paryškinimas 1 2 2 3 3 3 2" xfId="22337" xr:uid="{C212ABAC-FAD6-4B38-B99E-E834C8990250}"/>
    <cellStyle name="40% – paryškinimas 1 2 2 3 3 4" xfId="15497" xr:uid="{7051F3D1-0BBE-4413-ADC3-B4F2A16EF9A2}"/>
    <cellStyle name="40% – paryškinimas 1 2 2 3 4" xfId="3185" xr:uid="{B62890D2-B810-4669-8533-796B3F6B0173}"/>
    <cellStyle name="40% – paryškinimas 1 2 2 3 4 2" xfId="10025" xr:uid="{C68AFF3B-1D15-4941-BA30-9B0ED4A63E53}"/>
    <cellStyle name="40% – paryškinimas 1 2 2 3 4 2 2" xfId="23705" xr:uid="{ED641B52-F717-4A1F-BEA9-032BEA6A3918}"/>
    <cellStyle name="40% – paryškinimas 1 2 2 3 4 3" xfId="16865" xr:uid="{9E9D3360-25A9-4CEB-8DFC-7890EB654482}"/>
    <cellStyle name="40% – paryškinimas 1 2 2 3 5" xfId="5921" xr:uid="{2C081367-57A4-4AE5-A8A1-2DF4A6CC6436}"/>
    <cellStyle name="40% – paryškinimas 1 2 2 3 5 2" xfId="12761" xr:uid="{72347601-0ABC-4363-B391-777A6048230A}"/>
    <cellStyle name="40% – paryškinimas 1 2 2 3 5 2 2" xfId="26441" xr:uid="{16917D1A-65CB-4931-B87B-C0F3FA559B6B}"/>
    <cellStyle name="40% – paryškinimas 1 2 2 3 5 3" xfId="19601" xr:uid="{5DE80CDB-50EC-424A-883D-C96DA5810577}"/>
    <cellStyle name="40% – paryškinimas 1 2 2 3 6" xfId="7289" xr:uid="{47580C21-6401-48A7-9B07-FCFBE6FF6233}"/>
    <cellStyle name="40% – paryškinimas 1 2 2 3 6 2" xfId="20969" xr:uid="{6B44341B-0BB1-4310-98E0-962E2406F42A}"/>
    <cellStyle name="40% – paryškinimas 1 2 2 3 7" xfId="14129" xr:uid="{C1704BF4-D44F-46F8-8FEC-CC2E62D682C1}"/>
    <cellStyle name="40% – paryškinimas 1 2 2 4" xfId="791" xr:uid="{418559CF-E859-48D2-BF0C-78E70F05045A}"/>
    <cellStyle name="40% – paryškinimas 1 2 2 4 2" xfId="2159" xr:uid="{7133F4CE-A617-46DB-AC44-A29754E64E05}"/>
    <cellStyle name="40% – paryškinimas 1 2 2 4 2 2" xfId="4895" xr:uid="{CB7B6145-5800-4628-8FA2-359EB1183FA8}"/>
    <cellStyle name="40% – paryškinimas 1 2 2 4 2 2 2" xfId="11735" xr:uid="{7643229D-3738-425E-AFD9-0DF1CD6EC459}"/>
    <cellStyle name="40% – paryškinimas 1 2 2 4 2 2 2 2" xfId="25415" xr:uid="{FBA4E1F3-7D29-444F-BF5C-212E9AD56358}"/>
    <cellStyle name="40% – paryškinimas 1 2 2 4 2 2 3" xfId="18575" xr:uid="{D6664931-00BA-4517-B46E-953FABC03AD1}"/>
    <cellStyle name="40% – paryškinimas 1 2 2 4 2 3" xfId="8999" xr:uid="{03A40A97-95B8-45AE-9C8F-34B18978AE92}"/>
    <cellStyle name="40% – paryškinimas 1 2 2 4 2 3 2" xfId="22679" xr:uid="{1C1ED59D-C84A-45FB-A46C-9AFEC03BA4B8}"/>
    <cellStyle name="40% – paryškinimas 1 2 2 4 2 4" xfId="15839" xr:uid="{1510D47A-486F-4EC2-98A7-34332AD50620}"/>
    <cellStyle name="40% – paryškinimas 1 2 2 4 3" xfId="3527" xr:uid="{B1E9F1E4-E3D6-45A6-B8AA-DE319A38FDD7}"/>
    <cellStyle name="40% – paryškinimas 1 2 2 4 3 2" xfId="10367" xr:uid="{9F990670-F332-43A9-9579-F402C47F3D89}"/>
    <cellStyle name="40% – paryškinimas 1 2 2 4 3 2 2" xfId="24047" xr:uid="{3F1B2BE3-10BC-40D4-8422-CC23B81C2042}"/>
    <cellStyle name="40% – paryškinimas 1 2 2 4 3 3" xfId="17207" xr:uid="{54C4AFD7-9592-4A11-8948-9DE9ED1DDD80}"/>
    <cellStyle name="40% – paryškinimas 1 2 2 4 4" xfId="6263" xr:uid="{2B6EAE49-4768-4139-BA46-8F75F2D965DB}"/>
    <cellStyle name="40% – paryškinimas 1 2 2 4 4 2" xfId="13103" xr:uid="{D0466984-6773-46E6-BC3A-0D792FBE8653}"/>
    <cellStyle name="40% – paryškinimas 1 2 2 4 4 2 2" xfId="26783" xr:uid="{B1F9D803-FECC-44C3-8909-9C9EF2AE353D}"/>
    <cellStyle name="40% – paryškinimas 1 2 2 4 4 3" xfId="19943" xr:uid="{9E3D4313-2138-4E08-9143-0D0F13F1FDBD}"/>
    <cellStyle name="40% – paryškinimas 1 2 2 4 5" xfId="7631" xr:uid="{14127E6B-27EE-468A-8892-27CDA9DC071C}"/>
    <cellStyle name="40% – paryškinimas 1 2 2 4 5 2" xfId="21311" xr:uid="{CE00913E-E4B0-4F53-9B36-34683DB9AD36}"/>
    <cellStyle name="40% – paryškinimas 1 2 2 4 6" xfId="14471" xr:uid="{8A9FDE2D-BD3D-4E3B-91A9-8052DAD5C1BF}"/>
    <cellStyle name="40% – paryškinimas 1 2 2 5" xfId="1475" xr:uid="{677D4188-39AF-449D-BC68-D0D031D1C1EB}"/>
    <cellStyle name="40% – paryškinimas 1 2 2 5 2" xfId="4211" xr:uid="{6DF84251-37F1-409C-8235-376788199106}"/>
    <cellStyle name="40% – paryškinimas 1 2 2 5 2 2" xfId="11051" xr:uid="{CADC2211-01F3-4C69-9FFF-FDDCCB282C7B}"/>
    <cellStyle name="40% – paryškinimas 1 2 2 5 2 2 2" xfId="24731" xr:uid="{8F868B89-6A76-4C1C-A6B2-9666EEDC00D7}"/>
    <cellStyle name="40% – paryškinimas 1 2 2 5 2 3" xfId="17891" xr:uid="{7A732C47-5823-4FDB-AC88-8BE8777C9049}"/>
    <cellStyle name="40% – paryškinimas 1 2 2 5 3" xfId="8315" xr:uid="{BBE43D2F-DFEC-454F-8013-8125A1092162}"/>
    <cellStyle name="40% – paryškinimas 1 2 2 5 3 2" xfId="21995" xr:uid="{6EFD41DF-2EC8-4032-A21D-4D21861DEE15}"/>
    <cellStyle name="40% – paryškinimas 1 2 2 5 4" xfId="15155" xr:uid="{98034D41-A98F-4D30-B491-144C276B7AC4}"/>
    <cellStyle name="40% – paryškinimas 1 2 2 6" xfId="2843" xr:uid="{D98FD9F4-F7AA-4F0A-B422-BC8A2BA61912}"/>
    <cellStyle name="40% – paryškinimas 1 2 2 6 2" xfId="9683" xr:uid="{95E903F8-BF66-486F-A27F-58DC3B73D663}"/>
    <cellStyle name="40% – paryškinimas 1 2 2 6 2 2" xfId="23363" xr:uid="{CAB45940-979A-4CC3-BE5F-77F58EA0588E}"/>
    <cellStyle name="40% – paryškinimas 1 2 2 6 3" xfId="16523" xr:uid="{4B2F6E1D-43C3-4418-A60F-9BD5616DE211}"/>
    <cellStyle name="40% – paryškinimas 1 2 2 7" xfId="5579" xr:uid="{D6B45405-6A88-477F-B237-D71C789796F3}"/>
    <cellStyle name="40% – paryškinimas 1 2 2 7 2" xfId="12419" xr:uid="{7F31B6B4-7DF9-4BA7-922E-5D1EA485DD6E}"/>
    <cellStyle name="40% – paryškinimas 1 2 2 7 2 2" xfId="26099" xr:uid="{954E7C70-4282-41A1-99D2-AFF2D2B17338}"/>
    <cellStyle name="40% – paryškinimas 1 2 2 7 3" xfId="19259" xr:uid="{5B36217F-EA3F-4666-9AE2-48007641200E}"/>
    <cellStyle name="40% – paryškinimas 1 2 2 8" xfId="6947" xr:uid="{385AD438-869F-430D-B9CB-551C2CF66311}"/>
    <cellStyle name="40% – paryškinimas 1 2 2 8 2" xfId="20627" xr:uid="{BB219AD9-DDCA-4499-9C1A-0C0ABF3D947C}"/>
    <cellStyle name="40% – paryškinimas 1 2 2 9" xfId="13787" xr:uid="{A993AD88-C081-4C31-A4AC-AFF2BC7F6E38}"/>
    <cellStyle name="40% – paryškinimas 1 2 3" xfId="161" xr:uid="{68174E48-4DCF-49AC-A28A-A62992FDAB3D}"/>
    <cellStyle name="40% – paryškinimas 1 2 3 2" xfId="505" xr:uid="{ACD946F5-2209-4B0B-AA1C-AC02C7E6A20F}"/>
    <cellStyle name="40% – paryškinimas 1 2 3 2 2" xfId="1190" xr:uid="{81612248-744F-4CA0-9369-55FFCCCC4070}"/>
    <cellStyle name="40% – paryškinimas 1 2 3 2 2 2" xfId="2558" xr:uid="{AD4EEC35-4F2B-48C9-8B91-244BC409D8E2}"/>
    <cellStyle name="40% – paryškinimas 1 2 3 2 2 2 2" xfId="5294" xr:uid="{FDD96F2A-313C-4433-B89E-F222E5296E2B}"/>
    <cellStyle name="40% – paryškinimas 1 2 3 2 2 2 2 2" xfId="12134" xr:uid="{EC965348-E22A-4102-8960-FBB8BC5B5DE4}"/>
    <cellStyle name="40% – paryškinimas 1 2 3 2 2 2 2 2 2" xfId="25814" xr:uid="{8E6FA045-D19D-4BBA-A8DB-446562A88CBF}"/>
    <cellStyle name="40% – paryškinimas 1 2 3 2 2 2 2 3" xfId="18974" xr:uid="{2DECA60F-52E8-4E8A-9AD9-FE783C8CF6A1}"/>
    <cellStyle name="40% – paryškinimas 1 2 3 2 2 2 3" xfId="9398" xr:uid="{1030596A-7A0E-47BF-9103-FAF8095A84B8}"/>
    <cellStyle name="40% – paryškinimas 1 2 3 2 2 2 3 2" xfId="23078" xr:uid="{50BB4816-9E8D-4BDD-AECA-C600D391B1D9}"/>
    <cellStyle name="40% – paryškinimas 1 2 3 2 2 2 4" xfId="16238" xr:uid="{7E18851F-DEA1-45C3-96D9-40EB5EEF1500}"/>
    <cellStyle name="40% – paryškinimas 1 2 3 2 2 3" xfId="3926" xr:uid="{23AF46D6-43E2-472C-8DD6-00E6DF5E2D9E}"/>
    <cellStyle name="40% – paryškinimas 1 2 3 2 2 3 2" xfId="10766" xr:uid="{1E05E0F7-DC69-4083-AA02-B0CB074ACC67}"/>
    <cellStyle name="40% – paryškinimas 1 2 3 2 2 3 2 2" xfId="24446" xr:uid="{EDA23998-2055-4008-90AB-4508858AF8C2}"/>
    <cellStyle name="40% – paryškinimas 1 2 3 2 2 3 3" xfId="17606" xr:uid="{A2F6310C-F210-4A01-AD48-893F97991D9D}"/>
    <cellStyle name="40% – paryškinimas 1 2 3 2 2 4" xfId="6662" xr:uid="{FFFF2444-EB69-4BE7-B6B0-486CA8820A00}"/>
    <cellStyle name="40% – paryškinimas 1 2 3 2 2 4 2" xfId="13502" xr:uid="{60B9B4F2-F806-478A-8E10-9A37384752CA}"/>
    <cellStyle name="40% – paryškinimas 1 2 3 2 2 4 2 2" xfId="27182" xr:uid="{3E9F0F2D-D16B-429D-A633-3497FF4B0171}"/>
    <cellStyle name="40% – paryškinimas 1 2 3 2 2 4 3" xfId="20342" xr:uid="{1B765301-1C49-47E8-B353-25212D70ECD6}"/>
    <cellStyle name="40% – paryškinimas 1 2 3 2 2 5" xfId="8030" xr:uid="{B3D552DD-CED7-4DCD-9F16-AE4891D89513}"/>
    <cellStyle name="40% – paryškinimas 1 2 3 2 2 5 2" xfId="21710" xr:uid="{C821DD0E-9D67-446C-AB25-977E1A724979}"/>
    <cellStyle name="40% – paryškinimas 1 2 3 2 2 6" xfId="14870" xr:uid="{44847DB4-D040-40B1-B4F8-F275C76774CF}"/>
    <cellStyle name="40% – paryškinimas 1 2 3 2 3" xfId="1874" xr:uid="{4CC5B28F-FEB4-4901-A8E0-F06C36A9C065}"/>
    <cellStyle name="40% – paryškinimas 1 2 3 2 3 2" xfId="4610" xr:uid="{F2CBE73D-610C-4A68-B7C9-4B1015314858}"/>
    <cellStyle name="40% – paryškinimas 1 2 3 2 3 2 2" xfId="11450" xr:uid="{021C08F1-619C-4377-A67C-BDA3019A4C03}"/>
    <cellStyle name="40% – paryškinimas 1 2 3 2 3 2 2 2" xfId="25130" xr:uid="{03185593-4FA8-4602-8DA0-548CBD5F9E21}"/>
    <cellStyle name="40% – paryškinimas 1 2 3 2 3 2 3" xfId="18290" xr:uid="{7663326C-B336-4EDC-AEC6-12ABACF7EA79}"/>
    <cellStyle name="40% – paryškinimas 1 2 3 2 3 3" xfId="8714" xr:uid="{2CD3D4EE-821C-4173-BB10-7BC4A4D00C3D}"/>
    <cellStyle name="40% – paryškinimas 1 2 3 2 3 3 2" xfId="22394" xr:uid="{0EB81B8A-C781-4693-9F91-C14E9CE4E442}"/>
    <cellStyle name="40% – paryškinimas 1 2 3 2 3 4" xfId="15554" xr:uid="{F91F4EA6-B24B-4C74-8D41-5C7378A61433}"/>
    <cellStyle name="40% – paryškinimas 1 2 3 2 4" xfId="3242" xr:uid="{D7468759-9468-4967-B9B1-8DA4D9F957B0}"/>
    <cellStyle name="40% – paryškinimas 1 2 3 2 4 2" xfId="10082" xr:uid="{5079F77A-0A02-4CA3-A817-1E06ED98BE29}"/>
    <cellStyle name="40% – paryškinimas 1 2 3 2 4 2 2" xfId="23762" xr:uid="{561C1E93-05EE-42ED-AD9E-0CF164803A37}"/>
    <cellStyle name="40% – paryškinimas 1 2 3 2 4 3" xfId="16922" xr:uid="{B8D1A033-5890-49DA-8025-53E7A041C04E}"/>
    <cellStyle name="40% – paryškinimas 1 2 3 2 5" xfId="5978" xr:uid="{D16C1A53-28B7-4F0B-9B15-56F1C26C89B5}"/>
    <cellStyle name="40% – paryškinimas 1 2 3 2 5 2" xfId="12818" xr:uid="{DC5D9E8A-79C5-46A9-8C45-0C0BC58B8BA3}"/>
    <cellStyle name="40% – paryškinimas 1 2 3 2 5 2 2" xfId="26498" xr:uid="{3A1721C3-5E03-41F0-9DF1-ACCBD781CA4A}"/>
    <cellStyle name="40% – paryškinimas 1 2 3 2 5 3" xfId="19658" xr:uid="{8B82FE08-9585-41E1-BB83-691A06D57EA4}"/>
    <cellStyle name="40% – paryškinimas 1 2 3 2 6" xfId="7346" xr:uid="{E141EDF5-1038-408F-A0A7-826EDEAA2902}"/>
    <cellStyle name="40% – paryškinimas 1 2 3 2 6 2" xfId="21026" xr:uid="{42D742AD-BC35-467D-9954-DC4F896C61CD}"/>
    <cellStyle name="40% – paryškinimas 1 2 3 2 7" xfId="14186" xr:uid="{E4A781DD-7DE9-413C-87F7-1E10E437BC0F}"/>
    <cellStyle name="40% – paryškinimas 1 2 3 3" xfId="848" xr:uid="{98AA3E95-55AD-4A71-A891-78B95605C879}"/>
    <cellStyle name="40% – paryškinimas 1 2 3 3 2" xfId="2216" xr:uid="{4933D5AC-45B0-4638-868D-6A8EAF979F0E}"/>
    <cellStyle name="40% – paryškinimas 1 2 3 3 2 2" xfId="4952" xr:uid="{F196F800-390B-4B33-BE3D-07AB93CDD5F7}"/>
    <cellStyle name="40% – paryškinimas 1 2 3 3 2 2 2" xfId="11792" xr:uid="{DD90F30B-47FB-445C-AE54-FBBD3D5A39C0}"/>
    <cellStyle name="40% – paryškinimas 1 2 3 3 2 2 2 2" xfId="25472" xr:uid="{80B90E81-9E79-467A-AB36-B8B17C9C7EE3}"/>
    <cellStyle name="40% – paryškinimas 1 2 3 3 2 2 3" xfId="18632" xr:uid="{58285F1B-CD6A-4273-A3DC-7CAE0231A108}"/>
    <cellStyle name="40% – paryškinimas 1 2 3 3 2 3" xfId="9056" xr:uid="{64C55C39-B165-48F4-84AF-A7FFD657D4A3}"/>
    <cellStyle name="40% – paryškinimas 1 2 3 3 2 3 2" xfId="22736" xr:uid="{EC12359D-F75F-4D1A-800B-4193B9429D87}"/>
    <cellStyle name="40% – paryškinimas 1 2 3 3 2 4" xfId="15896" xr:uid="{531A0D53-10A1-4F0F-B2EF-B427D7D490CC}"/>
    <cellStyle name="40% – paryškinimas 1 2 3 3 3" xfId="3584" xr:uid="{CFBEA7DB-98E4-4F74-9BB4-D1CD843E0CA5}"/>
    <cellStyle name="40% – paryškinimas 1 2 3 3 3 2" xfId="10424" xr:uid="{1B167AF6-9116-49EF-96BB-F386B7FD91A1}"/>
    <cellStyle name="40% – paryškinimas 1 2 3 3 3 2 2" xfId="24104" xr:uid="{999D447D-D5E3-4BB2-B7A9-7FFF2AB7939F}"/>
    <cellStyle name="40% – paryškinimas 1 2 3 3 3 3" xfId="17264" xr:uid="{AC11E095-7517-4E4C-ADC2-CA1344C0B11C}"/>
    <cellStyle name="40% – paryškinimas 1 2 3 3 4" xfId="6320" xr:uid="{3DEF8C24-BA98-4A23-9618-6E8E43BDB09F}"/>
    <cellStyle name="40% – paryškinimas 1 2 3 3 4 2" xfId="13160" xr:uid="{6FF74AAF-BD5B-4A60-B8DF-982642AED50B}"/>
    <cellStyle name="40% – paryškinimas 1 2 3 3 4 2 2" xfId="26840" xr:uid="{46049BE2-3BB5-4F3C-8192-763ABD3F0E8F}"/>
    <cellStyle name="40% – paryškinimas 1 2 3 3 4 3" xfId="20000" xr:uid="{0AF99F2B-8637-43D0-9B7A-860102F5CEB8}"/>
    <cellStyle name="40% – paryškinimas 1 2 3 3 5" xfId="7688" xr:uid="{87B95B45-0132-4897-9A56-81D6EA8D7A75}"/>
    <cellStyle name="40% – paryškinimas 1 2 3 3 5 2" xfId="21368" xr:uid="{EE337F23-A3AD-439D-876F-7D1ADAA6984B}"/>
    <cellStyle name="40% – paryškinimas 1 2 3 3 6" xfId="14528" xr:uid="{B673BFA9-3192-4A8D-9D4C-234D8256662F}"/>
    <cellStyle name="40% – paryškinimas 1 2 3 4" xfId="1532" xr:uid="{89EF2D02-CB8B-4557-9700-1F41BF505B0A}"/>
    <cellStyle name="40% – paryškinimas 1 2 3 4 2" xfId="4268" xr:uid="{1D4DB65C-4045-43F0-8C44-3C2C9D810242}"/>
    <cellStyle name="40% – paryškinimas 1 2 3 4 2 2" xfId="11108" xr:uid="{29C79DCD-F210-43C4-9BE7-B4D01F7A7B73}"/>
    <cellStyle name="40% – paryškinimas 1 2 3 4 2 2 2" xfId="24788" xr:uid="{1381293D-E709-4136-A2E5-0E4946CAA21D}"/>
    <cellStyle name="40% – paryškinimas 1 2 3 4 2 3" xfId="17948" xr:uid="{29C0304D-7FE5-4373-AAA3-19CDAE16D72F}"/>
    <cellStyle name="40% – paryškinimas 1 2 3 4 3" xfId="8372" xr:uid="{E87AEE6C-2311-4AAE-B2A5-CE815EADACFE}"/>
    <cellStyle name="40% – paryškinimas 1 2 3 4 3 2" xfId="22052" xr:uid="{61495058-2D9D-4F73-9526-4DC1C4197261}"/>
    <cellStyle name="40% – paryškinimas 1 2 3 4 4" xfId="15212" xr:uid="{932730C8-A254-46E1-B766-004D9DFF1056}"/>
    <cellStyle name="40% – paryškinimas 1 2 3 5" xfId="2900" xr:uid="{EE5141DB-45D3-45F8-A64B-EA82E234DB44}"/>
    <cellStyle name="40% – paryškinimas 1 2 3 5 2" xfId="9740" xr:uid="{0F25BB26-857A-4D45-A124-0E939F5CCB69}"/>
    <cellStyle name="40% – paryškinimas 1 2 3 5 2 2" xfId="23420" xr:uid="{5634E324-4D50-4F83-AFB4-7A1DBFB86ADF}"/>
    <cellStyle name="40% – paryškinimas 1 2 3 5 3" xfId="16580" xr:uid="{74D2C4F9-2AD7-48DC-9382-C309C4D4B395}"/>
    <cellStyle name="40% – paryškinimas 1 2 3 6" xfId="5636" xr:uid="{AAD83184-B8C8-41F8-B3F9-2E5A169F1B06}"/>
    <cellStyle name="40% – paryškinimas 1 2 3 6 2" xfId="12476" xr:uid="{58205277-C028-434A-B1FC-6561461654D3}"/>
    <cellStyle name="40% – paryškinimas 1 2 3 6 2 2" xfId="26156" xr:uid="{7B07CE02-BE59-470B-90B8-2B158D829ABE}"/>
    <cellStyle name="40% – paryškinimas 1 2 3 6 3" xfId="19316" xr:uid="{E3BA3516-6B77-4E8C-A773-56E05E580109}"/>
    <cellStyle name="40% – paryškinimas 1 2 3 7" xfId="7004" xr:uid="{3829B825-DCA3-4AA4-B8AB-BFB64DBCB736}"/>
    <cellStyle name="40% – paryškinimas 1 2 3 7 2" xfId="20684" xr:uid="{6263F5C1-C1FE-4F0E-9FCF-1B1A98BE1FC7}"/>
    <cellStyle name="40% – paryškinimas 1 2 3 8" xfId="13844" xr:uid="{99D752C7-F5DE-4EFB-BABA-95ED2790B744}"/>
    <cellStyle name="40% – paryškinimas 1 2 4" xfId="276" xr:uid="{D62D8B4E-4C3A-4FE3-8EAB-A0F5D2122FA7}"/>
    <cellStyle name="40% – paryškinimas 1 2 4 2" xfId="619" xr:uid="{28625E64-4C8A-4436-9F0B-6D75F7A8EDC5}"/>
    <cellStyle name="40% – paryškinimas 1 2 4 2 2" xfId="1304" xr:uid="{7A725825-287E-46FF-B9BB-70269B25FF24}"/>
    <cellStyle name="40% – paryškinimas 1 2 4 2 2 2" xfId="2672" xr:uid="{6317E937-8A29-4FFC-88FD-DF60BF08F7F3}"/>
    <cellStyle name="40% – paryškinimas 1 2 4 2 2 2 2" xfId="5408" xr:uid="{642B194A-FEE3-445F-B170-F00D238F73DB}"/>
    <cellStyle name="40% – paryškinimas 1 2 4 2 2 2 2 2" xfId="12248" xr:uid="{99B7C4F7-E8BF-4B70-8EEB-46E9EA95507B}"/>
    <cellStyle name="40% – paryškinimas 1 2 4 2 2 2 2 2 2" xfId="25928" xr:uid="{0A5C4777-FD32-4413-B9A9-568FD16553AC}"/>
    <cellStyle name="40% – paryškinimas 1 2 4 2 2 2 2 3" xfId="19088" xr:uid="{1707D3DC-F8F9-42A1-B38F-8A6961E0269B}"/>
    <cellStyle name="40% – paryškinimas 1 2 4 2 2 2 3" xfId="9512" xr:uid="{1804837C-F74B-4323-9170-08B8DAFE25B8}"/>
    <cellStyle name="40% – paryškinimas 1 2 4 2 2 2 3 2" xfId="23192" xr:uid="{5E70CA18-E28D-4DD1-AEB0-275D6F992922}"/>
    <cellStyle name="40% – paryškinimas 1 2 4 2 2 2 4" xfId="16352" xr:uid="{F9D93B06-4686-4F29-95D7-A4D2CFEE45A5}"/>
    <cellStyle name="40% – paryškinimas 1 2 4 2 2 3" xfId="4040" xr:uid="{84C79380-29EF-4843-A7A9-D37FEAE043AC}"/>
    <cellStyle name="40% – paryškinimas 1 2 4 2 2 3 2" xfId="10880" xr:uid="{89BDAF5A-B845-49A7-B879-2D2D440C615A}"/>
    <cellStyle name="40% – paryškinimas 1 2 4 2 2 3 2 2" xfId="24560" xr:uid="{15022DA7-479B-4704-A831-0973391F741B}"/>
    <cellStyle name="40% – paryškinimas 1 2 4 2 2 3 3" xfId="17720" xr:uid="{E26D115B-7736-427F-ABB3-5F4F79A50D28}"/>
    <cellStyle name="40% – paryškinimas 1 2 4 2 2 4" xfId="6776" xr:uid="{30EBF294-A264-4090-93EA-5ECDE2B345F0}"/>
    <cellStyle name="40% – paryškinimas 1 2 4 2 2 4 2" xfId="13616" xr:uid="{71ECB33B-DBB9-4DB5-B054-D0DC6661E7BD}"/>
    <cellStyle name="40% – paryškinimas 1 2 4 2 2 4 2 2" xfId="27296" xr:uid="{684D7068-4963-4CB1-B558-DFA1BB2DA481}"/>
    <cellStyle name="40% – paryškinimas 1 2 4 2 2 4 3" xfId="20456" xr:uid="{1EDD2471-F055-4FAD-ACF4-A70B9D605DBA}"/>
    <cellStyle name="40% – paryškinimas 1 2 4 2 2 5" xfId="8144" xr:uid="{0B2E4C7F-3FC6-42B4-8EAF-B732A27A109A}"/>
    <cellStyle name="40% – paryškinimas 1 2 4 2 2 5 2" xfId="21824" xr:uid="{404506B3-2F0F-4C82-A874-7796DFD0253E}"/>
    <cellStyle name="40% – paryškinimas 1 2 4 2 2 6" xfId="14984" xr:uid="{5C61717C-3DDE-4AA2-A5AA-FE3282A5033B}"/>
    <cellStyle name="40% – paryškinimas 1 2 4 2 3" xfId="1988" xr:uid="{A8300601-6DD1-42FE-A18A-4ED6A74806CF}"/>
    <cellStyle name="40% – paryškinimas 1 2 4 2 3 2" xfId="4724" xr:uid="{F5B38017-8FF6-4B14-BF49-F2A9D5FDB7B5}"/>
    <cellStyle name="40% – paryškinimas 1 2 4 2 3 2 2" xfId="11564" xr:uid="{9D54BA53-AFD1-464C-BDA6-079C982006E3}"/>
    <cellStyle name="40% – paryškinimas 1 2 4 2 3 2 2 2" xfId="25244" xr:uid="{89C5B5DF-6332-4F7F-ABFB-0EBCBFE12706}"/>
    <cellStyle name="40% – paryškinimas 1 2 4 2 3 2 3" xfId="18404" xr:uid="{F3668CC4-CAE9-46A8-9974-043C885D057C}"/>
    <cellStyle name="40% – paryškinimas 1 2 4 2 3 3" xfId="8828" xr:uid="{91024BDF-EBDB-44D5-85EA-F7808CE72A3C}"/>
    <cellStyle name="40% – paryškinimas 1 2 4 2 3 3 2" xfId="22508" xr:uid="{900B41F7-5FF7-467D-8532-1740F9D1ADE1}"/>
    <cellStyle name="40% – paryškinimas 1 2 4 2 3 4" xfId="15668" xr:uid="{67A78404-BA01-4682-A424-B6A6C8B5C563}"/>
    <cellStyle name="40% – paryškinimas 1 2 4 2 4" xfId="3356" xr:uid="{276DAE59-61E3-4CF5-A62C-203C676FA99A}"/>
    <cellStyle name="40% – paryškinimas 1 2 4 2 4 2" xfId="10196" xr:uid="{4F25AFB3-2539-41D3-9EB1-2AC70454CA67}"/>
    <cellStyle name="40% – paryškinimas 1 2 4 2 4 2 2" xfId="23876" xr:uid="{DC3B8D98-3C1A-44DE-8411-AB0E201F05DD}"/>
    <cellStyle name="40% – paryškinimas 1 2 4 2 4 3" xfId="17036" xr:uid="{E2C50EBE-44D3-4451-896C-38BB832EB66A}"/>
    <cellStyle name="40% – paryškinimas 1 2 4 2 5" xfId="6092" xr:uid="{E04D5C79-0052-454E-B81B-65958B5B0072}"/>
    <cellStyle name="40% – paryškinimas 1 2 4 2 5 2" xfId="12932" xr:uid="{6F62588A-4091-44EC-9D10-10E674546380}"/>
    <cellStyle name="40% – paryškinimas 1 2 4 2 5 2 2" xfId="26612" xr:uid="{336CD98C-0005-43A9-B176-E572FB2A22C8}"/>
    <cellStyle name="40% – paryškinimas 1 2 4 2 5 3" xfId="19772" xr:uid="{764056A1-69E4-41D4-B373-3ECF6986FAB2}"/>
    <cellStyle name="40% – paryškinimas 1 2 4 2 6" xfId="7460" xr:uid="{CCDBF771-3C40-481B-9AD9-91360AFACEFE}"/>
    <cellStyle name="40% – paryškinimas 1 2 4 2 6 2" xfId="21140" xr:uid="{6ECD9B65-EE12-4212-93D6-1E60C6446AA2}"/>
    <cellStyle name="40% – paryškinimas 1 2 4 2 7" xfId="14300" xr:uid="{35A36379-D57A-4DD9-BF22-8A2ADFE95024}"/>
    <cellStyle name="40% – paryškinimas 1 2 4 3" xfId="962" xr:uid="{A21293C7-D9A8-4D5A-B359-C029BA2F107E}"/>
    <cellStyle name="40% – paryškinimas 1 2 4 3 2" xfId="2330" xr:uid="{7E0B5D94-A129-4CA1-AAE7-A3E113CBC0F1}"/>
    <cellStyle name="40% – paryškinimas 1 2 4 3 2 2" xfId="5066" xr:uid="{15EA5B31-B9E4-4AA8-B618-70BB15B7F013}"/>
    <cellStyle name="40% – paryškinimas 1 2 4 3 2 2 2" xfId="11906" xr:uid="{5349E730-F0F4-4700-B082-872BD3CF81BE}"/>
    <cellStyle name="40% – paryškinimas 1 2 4 3 2 2 2 2" xfId="25586" xr:uid="{D0592A30-00AE-4E1C-90EC-2F775A93CD1F}"/>
    <cellStyle name="40% – paryškinimas 1 2 4 3 2 2 3" xfId="18746" xr:uid="{93363E7C-6AB2-43C6-981A-68DFFAC54E78}"/>
    <cellStyle name="40% – paryškinimas 1 2 4 3 2 3" xfId="9170" xr:uid="{97F42183-588E-42FB-895E-5E37BFA19FCE}"/>
    <cellStyle name="40% – paryškinimas 1 2 4 3 2 3 2" xfId="22850" xr:uid="{1350EA54-052E-4746-AC0C-751A82586312}"/>
    <cellStyle name="40% – paryškinimas 1 2 4 3 2 4" xfId="16010" xr:uid="{284B0E20-85E9-4553-AC04-61ECFA0B4D9C}"/>
    <cellStyle name="40% – paryškinimas 1 2 4 3 3" xfId="3698" xr:uid="{CC8FEB24-B6F1-4355-8209-D6A4D187ACF2}"/>
    <cellStyle name="40% – paryškinimas 1 2 4 3 3 2" xfId="10538" xr:uid="{0407A352-1754-4F94-B898-01096D0ACCAA}"/>
    <cellStyle name="40% – paryškinimas 1 2 4 3 3 2 2" xfId="24218" xr:uid="{49BD5267-3A0A-4D27-B233-AABF8600649E}"/>
    <cellStyle name="40% – paryškinimas 1 2 4 3 3 3" xfId="17378" xr:uid="{EE268135-25DD-4215-9666-38DBB26EA531}"/>
    <cellStyle name="40% – paryškinimas 1 2 4 3 4" xfId="6434" xr:uid="{02B7E909-291B-4C44-92B8-F53793306C2F}"/>
    <cellStyle name="40% – paryškinimas 1 2 4 3 4 2" xfId="13274" xr:uid="{27DE0181-3E8F-43DA-99EE-F9DDBDCA1D9D}"/>
    <cellStyle name="40% – paryškinimas 1 2 4 3 4 2 2" xfId="26954" xr:uid="{C4E6C430-4DEC-4BE4-B34E-B9FF7358F831}"/>
    <cellStyle name="40% – paryškinimas 1 2 4 3 4 3" xfId="20114" xr:uid="{789EF6EF-F783-4F12-8F58-C2B7FE2277F0}"/>
    <cellStyle name="40% – paryškinimas 1 2 4 3 5" xfId="7802" xr:uid="{23E1E28A-1AA6-46DA-A153-21B4F79AEF76}"/>
    <cellStyle name="40% – paryškinimas 1 2 4 3 5 2" xfId="21482" xr:uid="{AA2F39D3-FFEC-45D1-9C53-E718F8784BA0}"/>
    <cellStyle name="40% – paryškinimas 1 2 4 3 6" xfId="14642" xr:uid="{2177CA2B-A436-462C-9FDF-B1E95A672946}"/>
    <cellStyle name="40% – paryškinimas 1 2 4 4" xfId="1646" xr:uid="{DD71AB02-BB1A-47AC-8639-52758A7CF94C}"/>
    <cellStyle name="40% – paryškinimas 1 2 4 4 2" xfId="4382" xr:uid="{C26A653F-3990-4FF9-9D34-0C73D6F2944C}"/>
    <cellStyle name="40% – paryškinimas 1 2 4 4 2 2" xfId="11222" xr:uid="{AA62FEDE-4878-4C3D-910B-D0A05F07918B}"/>
    <cellStyle name="40% – paryškinimas 1 2 4 4 2 2 2" xfId="24902" xr:uid="{7B943437-4932-48FC-92CD-9916D15E58D7}"/>
    <cellStyle name="40% – paryškinimas 1 2 4 4 2 3" xfId="18062" xr:uid="{EDE05DE0-F57A-455E-AD73-173BFC165803}"/>
    <cellStyle name="40% – paryškinimas 1 2 4 4 3" xfId="8486" xr:uid="{012D02F5-417E-4F96-872F-E65F5AB40725}"/>
    <cellStyle name="40% – paryškinimas 1 2 4 4 3 2" xfId="22166" xr:uid="{CC9D0A5E-C551-4ADF-8C20-DB53CD8D15EA}"/>
    <cellStyle name="40% – paryškinimas 1 2 4 4 4" xfId="15326" xr:uid="{70404792-A409-4633-A3E9-3B62DA1093FB}"/>
    <cellStyle name="40% – paryškinimas 1 2 4 5" xfId="3014" xr:uid="{14B820DA-1545-4A8F-AD6F-1ABD47D92030}"/>
    <cellStyle name="40% – paryškinimas 1 2 4 5 2" xfId="9854" xr:uid="{F42578FF-C5A3-455F-AA35-34614B2FB982}"/>
    <cellStyle name="40% – paryškinimas 1 2 4 5 2 2" xfId="23534" xr:uid="{C3F94537-E575-4809-82D5-3F4D50C9045E}"/>
    <cellStyle name="40% – paryškinimas 1 2 4 5 3" xfId="16694" xr:uid="{AA496767-37F3-47C3-BEB6-90A973BC021C}"/>
    <cellStyle name="40% – paryškinimas 1 2 4 6" xfId="5750" xr:uid="{4CA3EF00-E09E-4002-809D-B2F2BF4AFBC8}"/>
    <cellStyle name="40% – paryškinimas 1 2 4 6 2" xfId="12590" xr:uid="{C1CE94E3-372D-4647-9504-803B615711FD}"/>
    <cellStyle name="40% – paryškinimas 1 2 4 6 2 2" xfId="26270" xr:uid="{8CF9459F-75CA-4855-A314-74DE9522D22B}"/>
    <cellStyle name="40% – paryškinimas 1 2 4 6 3" xfId="19430" xr:uid="{A5378236-23E5-46BC-8B99-BA81B1917880}"/>
    <cellStyle name="40% – paryškinimas 1 2 4 7" xfId="7118" xr:uid="{F715AB49-4B4F-4E1C-AA03-4FD8E4231B45}"/>
    <cellStyle name="40% – paryškinimas 1 2 4 7 2" xfId="20798" xr:uid="{93486EAE-B363-4682-AA87-862439B9CC9F}"/>
    <cellStyle name="40% – paryškinimas 1 2 4 8" xfId="13958" xr:uid="{1ADD1A33-F2BA-4681-986F-CD3D7734B134}"/>
    <cellStyle name="40% – paryškinimas 1 2 5" xfId="334" xr:uid="{F6BF1A5C-8246-4EFD-929C-C9790C41B79C}"/>
    <cellStyle name="40% – paryškinimas 1 2 5 2" xfId="677" xr:uid="{2F9ADFE5-FA2F-4E70-B3B0-E81A71D9D57F}"/>
    <cellStyle name="40% – paryškinimas 1 2 5 2 2" xfId="1361" xr:uid="{3DF25980-8FF4-4F24-B351-904206781CB6}"/>
    <cellStyle name="40% – paryškinimas 1 2 5 2 2 2" xfId="2729" xr:uid="{2DC0EF4D-1516-4207-BD9A-EAE0124A9A9E}"/>
    <cellStyle name="40% – paryškinimas 1 2 5 2 2 2 2" xfId="5465" xr:uid="{F9E08166-4A26-4FF0-A315-BB39D5E42E91}"/>
    <cellStyle name="40% – paryškinimas 1 2 5 2 2 2 2 2" xfId="12305" xr:uid="{2690E883-7189-4204-A96C-E48C591D1F7E}"/>
    <cellStyle name="40% – paryškinimas 1 2 5 2 2 2 2 2 2" xfId="25985" xr:uid="{18FA88A1-3895-4208-9A27-B5E007C28647}"/>
    <cellStyle name="40% – paryškinimas 1 2 5 2 2 2 2 3" xfId="19145" xr:uid="{955124CA-4F81-4902-86AC-49CEA7464C65}"/>
    <cellStyle name="40% – paryškinimas 1 2 5 2 2 2 3" xfId="9569" xr:uid="{9E5D2653-C25F-4F51-B321-27518E71C798}"/>
    <cellStyle name="40% – paryškinimas 1 2 5 2 2 2 3 2" xfId="23249" xr:uid="{1253453B-6508-4F3C-A593-9CFA9B7F9CEA}"/>
    <cellStyle name="40% – paryškinimas 1 2 5 2 2 2 4" xfId="16409" xr:uid="{2A387444-F0C7-4FAB-997C-A2418EC0D13A}"/>
    <cellStyle name="40% – paryškinimas 1 2 5 2 2 3" xfId="4097" xr:uid="{E45BA8D3-8A5C-40B6-9DC5-2B0BB3F872F8}"/>
    <cellStyle name="40% – paryškinimas 1 2 5 2 2 3 2" xfId="10937" xr:uid="{E3AB1279-6A10-4E63-86E8-6108EA3F574D}"/>
    <cellStyle name="40% – paryškinimas 1 2 5 2 2 3 2 2" xfId="24617" xr:uid="{4E94F196-7F2B-4CEA-843C-55DF871F4108}"/>
    <cellStyle name="40% – paryškinimas 1 2 5 2 2 3 3" xfId="17777" xr:uid="{54B4C05D-C301-4D59-81CA-F99E0D84099E}"/>
    <cellStyle name="40% – paryškinimas 1 2 5 2 2 4" xfId="6833" xr:uid="{B7990336-4FEC-4C98-825E-866011BE0F4B}"/>
    <cellStyle name="40% – paryškinimas 1 2 5 2 2 4 2" xfId="13673" xr:uid="{538F5DCA-3138-4185-A52D-975BB2B21F63}"/>
    <cellStyle name="40% – paryškinimas 1 2 5 2 2 4 2 2" xfId="27353" xr:uid="{3847829C-A143-4595-AA8A-4DB8340B9EF1}"/>
    <cellStyle name="40% – paryškinimas 1 2 5 2 2 4 3" xfId="20513" xr:uid="{FE97AA34-279E-49DF-BD4B-6D01265405E0}"/>
    <cellStyle name="40% – paryškinimas 1 2 5 2 2 5" xfId="8201" xr:uid="{DAC35B52-9941-4AE7-8F2A-2D273ABDCD16}"/>
    <cellStyle name="40% – paryškinimas 1 2 5 2 2 5 2" xfId="21881" xr:uid="{441C6FBF-A7C3-4A95-8593-6CD4468870E1}"/>
    <cellStyle name="40% – paryškinimas 1 2 5 2 2 6" xfId="15041" xr:uid="{0B64581F-A6EE-49DE-A9B5-B40DC9287145}"/>
    <cellStyle name="40% – paryškinimas 1 2 5 2 3" xfId="2045" xr:uid="{34AF1AF8-8411-4AEE-8231-5A74D4E982BE}"/>
    <cellStyle name="40% – paryškinimas 1 2 5 2 3 2" xfId="4781" xr:uid="{F7241C06-59BA-4579-AEF3-13D656ACB1A7}"/>
    <cellStyle name="40% – paryškinimas 1 2 5 2 3 2 2" xfId="11621" xr:uid="{35A5FB07-4452-4474-A7EC-774FA75D07D0}"/>
    <cellStyle name="40% – paryškinimas 1 2 5 2 3 2 2 2" xfId="25301" xr:uid="{8E3DE3C1-DC83-4A5D-8366-7548396762D4}"/>
    <cellStyle name="40% – paryškinimas 1 2 5 2 3 2 3" xfId="18461" xr:uid="{563D0489-BDB7-4D61-973A-A6D172710326}"/>
    <cellStyle name="40% – paryškinimas 1 2 5 2 3 3" xfId="8885" xr:uid="{411E9FD6-19E0-4751-BA20-BD625C05CAAC}"/>
    <cellStyle name="40% – paryškinimas 1 2 5 2 3 3 2" xfId="22565" xr:uid="{512AE480-D40B-41AF-9B64-8F77F700C96B}"/>
    <cellStyle name="40% – paryškinimas 1 2 5 2 3 4" xfId="15725" xr:uid="{75340158-B433-4E95-A6CE-399CC09BD471}"/>
    <cellStyle name="40% – paryškinimas 1 2 5 2 4" xfId="3413" xr:uid="{BFCBBF3C-44D4-4188-AD6C-624EFD821AE4}"/>
    <cellStyle name="40% – paryškinimas 1 2 5 2 4 2" xfId="10253" xr:uid="{755900BD-D28D-402B-8FC7-5F9F354FE903}"/>
    <cellStyle name="40% – paryškinimas 1 2 5 2 4 2 2" xfId="23933" xr:uid="{FF8AA901-8F8A-4B9C-B591-3E0B472C9C21}"/>
    <cellStyle name="40% – paryškinimas 1 2 5 2 4 3" xfId="17093" xr:uid="{40AE458C-B03A-48EB-A9AD-5B3783EB16E1}"/>
    <cellStyle name="40% – paryškinimas 1 2 5 2 5" xfId="6149" xr:uid="{91A0852A-D7EF-4DF6-A20B-DA0D164F29C9}"/>
    <cellStyle name="40% – paryškinimas 1 2 5 2 5 2" xfId="12989" xr:uid="{1BCB8AC7-BAE8-4AED-9760-3FEF637593B8}"/>
    <cellStyle name="40% – paryškinimas 1 2 5 2 5 2 2" xfId="26669" xr:uid="{F26FFD7C-F4DF-47E8-A55F-D62A3BDCBF00}"/>
    <cellStyle name="40% – paryškinimas 1 2 5 2 5 3" xfId="19829" xr:uid="{40CB52C5-CC78-4F30-B8BE-EE8D89025C62}"/>
    <cellStyle name="40% – paryškinimas 1 2 5 2 6" xfId="7517" xr:uid="{116C6278-B169-4D5C-97A9-F8DF747C6D33}"/>
    <cellStyle name="40% – paryškinimas 1 2 5 2 6 2" xfId="21197" xr:uid="{2324F2A9-60FC-4D99-A56C-162B762F2762}"/>
    <cellStyle name="40% – paryškinimas 1 2 5 2 7" xfId="14357" xr:uid="{BAE6F133-B389-4A47-AC32-6E7AAA45882B}"/>
    <cellStyle name="40% – paryškinimas 1 2 5 3" xfId="1019" xr:uid="{BA21D85A-EF81-4E15-AC59-478EF9A1C20C}"/>
    <cellStyle name="40% – paryškinimas 1 2 5 3 2" xfId="2387" xr:uid="{70B23DD5-225A-48EB-97A7-A0008C827790}"/>
    <cellStyle name="40% – paryškinimas 1 2 5 3 2 2" xfId="5123" xr:uid="{620C2121-C07C-4084-B28D-87BC4D215239}"/>
    <cellStyle name="40% – paryškinimas 1 2 5 3 2 2 2" xfId="11963" xr:uid="{BF5F21C1-B602-47EC-ABEB-C0E6214383DC}"/>
    <cellStyle name="40% – paryškinimas 1 2 5 3 2 2 2 2" xfId="25643" xr:uid="{77CB9D93-9FE0-4479-9CA0-C5BF8EE9D8D6}"/>
    <cellStyle name="40% – paryškinimas 1 2 5 3 2 2 3" xfId="18803" xr:uid="{9B37B775-2EF6-4463-9D7C-586613D90350}"/>
    <cellStyle name="40% – paryškinimas 1 2 5 3 2 3" xfId="9227" xr:uid="{9848F723-C8A7-4F18-AF5D-1EF26E8A53C2}"/>
    <cellStyle name="40% – paryškinimas 1 2 5 3 2 3 2" xfId="22907" xr:uid="{9143C165-B322-4F07-A4EF-25BC27D5F033}"/>
    <cellStyle name="40% – paryškinimas 1 2 5 3 2 4" xfId="16067" xr:uid="{9068985E-9FA1-4CD4-8CC7-8BC6B5DDA144}"/>
    <cellStyle name="40% – paryškinimas 1 2 5 3 3" xfId="3755" xr:uid="{285B1060-062D-4B27-9BF8-6EEB5E46422F}"/>
    <cellStyle name="40% – paryškinimas 1 2 5 3 3 2" xfId="10595" xr:uid="{F57DF02A-B667-4A98-95E5-1EFACA5CBF95}"/>
    <cellStyle name="40% – paryškinimas 1 2 5 3 3 2 2" xfId="24275" xr:uid="{096B4102-ECE9-452E-92E5-4EDCA7EC0166}"/>
    <cellStyle name="40% – paryškinimas 1 2 5 3 3 3" xfId="17435" xr:uid="{E4AA6CC8-E038-4E86-AAA6-3FE1DBDC54F5}"/>
    <cellStyle name="40% – paryškinimas 1 2 5 3 4" xfId="6491" xr:uid="{21E32B77-6EE4-4B81-8EA1-3747CD4BF069}"/>
    <cellStyle name="40% – paryškinimas 1 2 5 3 4 2" xfId="13331" xr:uid="{3E7AD9C6-DF2C-408F-BBD9-06D3BAC491CD}"/>
    <cellStyle name="40% – paryškinimas 1 2 5 3 4 2 2" xfId="27011" xr:uid="{142B92C6-D561-4C16-9D06-EE669658E3DA}"/>
    <cellStyle name="40% – paryškinimas 1 2 5 3 4 3" xfId="20171" xr:uid="{99E4C545-670A-48AF-A3AA-8C35D613CE84}"/>
    <cellStyle name="40% – paryškinimas 1 2 5 3 5" xfId="7859" xr:uid="{D8F34789-BF7F-4643-B7A8-9BBA79E1D71C}"/>
    <cellStyle name="40% – paryškinimas 1 2 5 3 5 2" xfId="21539" xr:uid="{F0FF9918-D73E-4D9F-A09F-76DD2F12AE1A}"/>
    <cellStyle name="40% – paryškinimas 1 2 5 3 6" xfId="14699" xr:uid="{6D94FAEE-7B1D-4FB1-8D09-5F9CD0EC6F45}"/>
    <cellStyle name="40% – paryškinimas 1 2 5 4" xfId="1703" xr:uid="{6DFB4970-8E88-498D-B851-C0C6B19397E2}"/>
    <cellStyle name="40% – paryškinimas 1 2 5 4 2" xfId="4439" xr:uid="{AA035522-D560-4530-8CF7-882A656AEAD0}"/>
    <cellStyle name="40% – paryškinimas 1 2 5 4 2 2" xfId="11279" xr:uid="{E03F4104-3992-43DE-BE9C-0326F4E28114}"/>
    <cellStyle name="40% – paryškinimas 1 2 5 4 2 2 2" xfId="24959" xr:uid="{A1D5404D-0165-4047-AA93-A2DE78010E27}"/>
    <cellStyle name="40% – paryškinimas 1 2 5 4 2 3" xfId="18119" xr:uid="{D46DEAFA-750B-409D-B14F-C79821893C5D}"/>
    <cellStyle name="40% – paryškinimas 1 2 5 4 3" xfId="8543" xr:uid="{6376070B-F7BD-4180-A615-478B1265ECD1}"/>
    <cellStyle name="40% – paryškinimas 1 2 5 4 3 2" xfId="22223" xr:uid="{58DD917F-2EFF-46CB-A926-C50CF27C5683}"/>
    <cellStyle name="40% – paryškinimas 1 2 5 4 4" xfId="15383" xr:uid="{AF768F42-05F0-4A1F-88E3-E1014209407E}"/>
    <cellStyle name="40% – paryškinimas 1 2 5 5" xfId="3071" xr:uid="{0D9575EC-A49F-4CB7-B2BC-9AD4A512D2ED}"/>
    <cellStyle name="40% – paryškinimas 1 2 5 5 2" xfId="9911" xr:uid="{B88D487D-6856-43B6-BB57-4F412633917D}"/>
    <cellStyle name="40% – paryškinimas 1 2 5 5 2 2" xfId="23591" xr:uid="{C4A35D91-E4AD-4106-9684-715C4D3B5B15}"/>
    <cellStyle name="40% – paryškinimas 1 2 5 5 3" xfId="16751" xr:uid="{7F9E2084-1A8C-4907-BD93-5C5B89CF710D}"/>
    <cellStyle name="40% – paryškinimas 1 2 5 6" xfId="5807" xr:uid="{D33053CA-749A-4F40-9D8E-3D78E1567A35}"/>
    <cellStyle name="40% – paryškinimas 1 2 5 6 2" xfId="12647" xr:uid="{6139F1B5-3916-4CEA-8766-4D82240AB2B6}"/>
    <cellStyle name="40% – paryškinimas 1 2 5 6 2 2" xfId="26327" xr:uid="{8171FED3-A2EF-4FB9-A46D-54BB90DDF9EA}"/>
    <cellStyle name="40% – paryškinimas 1 2 5 6 3" xfId="19487" xr:uid="{61D76BFE-7272-40B2-8C4F-2D77F59DD6D1}"/>
    <cellStyle name="40% – paryškinimas 1 2 5 7" xfId="7175" xr:uid="{2F51739C-8E47-4040-8BAF-F66E75D1D21E}"/>
    <cellStyle name="40% – paryškinimas 1 2 5 7 2" xfId="20855" xr:uid="{3EA094D7-3657-4BC8-A4D9-F1CA50859DE3}"/>
    <cellStyle name="40% – paryškinimas 1 2 5 8" xfId="14015" xr:uid="{64A96A39-CC96-4129-B804-AF1506DF7843}"/>
    <cellStyle name="40% – paryškinimas 1 2 6" xfId="391" xr:uid="{551A2837-742C-4D3C-8A47-0162BDC8475F}"/>
    <cellStyle name="40% – paryškinimas 1 2 6 2" xfId="1076" xr:uid="{9B6174B5-13C1-4D53-AFAF-A4B116FBD74B}"/>
    <cellStyle name="40% – paryškinimas 1 2 6 2 2" xfId="2444" xr:uid="{C8277658-D9D1-406B-8B4A-2FA0110D6766}"/>
    <cellStyle name="40% – paryškinimas 1 2 6 2 2 2" xfId="5180" xr:uid="{EF11FC6B-FF66-4E54-A776-6912443C6A1F}"/>
    <cellStyle name="40% – paryškinimas 1 2 6 2 2 2 2" xfId="12020" xr:uid="{BBC5400E-1553-43AA-A254-C75A2FA22ABD}"/>
    <cellStyle name="40% – paryškinimas 1 2 6 2 2 2 2 2" xfId="25700" xr:uid="{2316AD9B-B0CB-4F04-A376-405D2DC7B399}"/>
    <cellStyle name="40% – paryškinimas 1 2 6 2 2 2 3" xfId="18860" xr:uid="{C6B581CB-2578-4194-AF40-F9F05C8BD530}"/>
    <cellStyle name="40% – paryškinimas 1 2 6 2 2 3" xfId="9284" xr:uid="{2870FF1E-2A3F-41DB-B8A9-F85EB48C69F6}"/>
    <cellStyle name="40% – paryškinimas 1 2 6 2 2 3 2" xfId="22964" xr:uid="{C0E0107C-BD8D-4B7F-BD6D-6F6A71A6DD10}"/>
    <cellStyle name="40% – paryškinimas 1 2 6 2 2 4" xfId="16124" xr:uid="{B6D2A3CD-32CD-44DC-A780-BDE456461F15}"/>
    <cellStyle name="40% – paryškinimas 1 2 6 2 3" xfId="3812" xr:uid="{DF06CF0C-EAB8-42B7-AAF5-2FFD0A38EA87}"/>
    <cellStyle name="40% – paryškinimas 1 2 6 2 3 2" xfId="10652" xr:uid="{518D6098-1088-4595-AF45-6EBBA44C7C0E}"/>
    <cellStyle name="40% – paryškinimas 1 2 6 2 3 2 2" xfId="24332" xr:uid="{0A1585A6-4A14-4C29-90B4-F7D51E8E8D45}"/>
    <cellStyle name="40% – paryškinimas 1 2 6 2 3 3" xfId="17492" xr:uid="{F151417D-FA5C-44DE-8AA4-27D14C24594F}"/>
    <cellStyle name="40% – paryškinimas 1 2 6 2 4" xfId="6548" xr:uid="{0990648D-DBCA-4E75-AF9A-AA49F357ECCB}"/>
    <cellStyle name="40% – paryškinimas 1 2 6 2 4 2" xfId="13388" xr:uid="{580C491A-4E29-442B-8811-F7AFE4E507EA}"/>
    <cellStyle name="40% – paryškinimas 1 2 6 2 4 2 2" xfId="27068" xr:uid="{E55CD4DD-C657-4F53-B462-152C1501A8A7}"/>
    <cellStyle name="40% – paryškinimas 1 2 6 2 4 3" xfId="20228" xr:uid="{CE7506DF-66FB-40C3-B62A-51A75709F9A6}"/>
    <cellStyle name="40% – paryškinimas 1 2 6 2 5" xfId="7916" xr:uid="{10A0280D-17C5-4D63-B8FC-FBEB40F324D3}"/>
    <cellStyle name="40% – paryškinimas 1 2 6 2 5 2" xfId="21596" xr:uid="{F19652E8-82E1-4B50-8428-2FD2B2345690}"/>
    <cellStyle name="40% – paryškinimas 1 2 6 2 6" xfId="14756" xr:uid="{F4C14B84-38AE-41ED-9875-CA1CA8BE67DA}"/>
    <cellStyle name="40% – paryškinimas 1 2 6 3" xfId="1760" xr:uid="{36729BD6-3D00-4047-AFCB-5402788ABE45}"/>
    <cellStyle name="40% – paryškinimas 1 2 6 3 2" xfId="4496" xr:uid="{BEDC1DF4-B847-42A3-A957-A5C48755C8BF}"/>
    <cellStyle name="40% – paryškinimas 1 2 6 3 2 2" xfId="11336" xr:uid="{90679972-9F93-4053-AA70-924813435EF3}"/>
    <cellStyle name="40% – paryškinimas 1 2 6 3 2 2 2" xfId="25016" xr:uid="{7C0F406B-23D1-445A-81F5-18F13DB0E50F}"/>
    <cellStyle name="40% – paryškinimas 1 2 6 3 2 3" xfId="18176" xr:uid="{197CBF4B-0B81-40D5-A77A-34D6EF36BB39}"/>
    <cellStyle name="40% – paryškinimas 1 2 6 3 3" xfId="8600" xr:uid="{C7C63C3B-A702-4DC6-B632-6D252B3FC9D3}"/>
    <cellStyle name="40% – paryškinimas 1 2 6 3 3 2" xfId="22280" xr:uid="{97141D33-3CB8-466F-AA56-F315FFEAA4F3}"/>
    <cellStyle name="40% – paryškinimas 1 2 6 3 4" xfId="15440" xr:uid="{260A5C32-C2F4-4954-8B13-0C1F0F2868A3}"/>
    <cellStyle name="40% – paryškinimas 1 2 6 4" xfId="3128" xr:uid="{2BACFB7F-0F64-4183-B211-F0A1A4654541}"/>
    <cellStyle name="40% – paryškinimas 1 2 6 4 2" xfId="9968" xr:uid="{4CF0BD8F-2DA4-461E-A119-B88062E8687E}"/>
    <cellStyle name="40% – paryškinimas 1 2 6 4 2 2" xfId="23648" xr:uid="{D3D0D8A8-1357-4BE2-946D-5759F3DB0392}"/>
    <cellStyle name="40% – paryškinimas 1 2 6 4 3" xfId="16808" xr:uid="{1857CEAE-D79D-40B7-93D2-9DB686E8A495}"/>
    <cellStyle name="40% – paryškinimas 1 2 6 5" xfId="5864" xr:uid="{6C33FACD-27EA-4917-9777-55FDE9842D9D}"/>
    <cellStyle name="40% – paryškinimas 1 2 6 5 2" xfId="12704" xr:uid="{E49BD894-9362-421A-931A-AF385BE99779}"/>
    <cellStyle name="40% – paryškinimas 1 2 6 5 2 2" xfId="26384" xr:uid="{0FE90B1F-8AA4-4F65-9A62-661EE54040FF}"/>
    <cellStyle name="40% – paryškinimas 1 2 6 5 3" xfId="19544" xr:uid="{3C1EBBF7-B7B3-403D-A959-FC4E5C1A2D2A}"/>
    <cellStyle name="40% – paryškinimas 1 2 6 6" xfId="7232" xr:uid="{EDB74EA9-B511-4F35-90D7-C86AB033EFFA}"/>
    <cellStyle name="40% – paryškinimas 1 2 6 6 2" xfId="20912" xr:uid="{94A95350-34F9-4F8F-A910-998A46C7C66F}"/>
    <cellStyle name="40% – paryškinimas 1 2 6 7" xfId="14072" xr:uid="{7A78799B-B499-45B0-8898-5F02385EE124}"/>
    <cellStyle name="40% – paryškinimas 1 2 7" xfId="734" xr:uid="{D7A37DBE-CFD3-4B9B-91FD-93B0529B0EFB}"/>
    <cellStyle name="40% – paryškinimas 1 2 7 2" xfId="2102" xr:uid="{7D0DC63D-03AB-47B2-AC4D-C1EA33C85E95}"/>
    <cellStyle name="40% – paryškinimas 1 2 7 2 2" xfId="4838" xr:uid="{A2992765-DB03-40D0-AA63-D017D257461A}"/>
    <cellStyle name="40% – paryškinimas 1 2 7 2 2 2" xfId="11678" xr:uid="{8A3A1E42-2119-4A27-8381-FF98EA72D1AF}"/>
    <cellStyle name="40% – paryškinimas 1 2 7 2 2 2 2" xfId="25358" xr:uid="{0C4679C0-DC9D-4924-AC49-2F58DA51A2BF}"/>
    <cellStyle name="40% – paryškinimas 1 2 7 2 2 3" xfId="18518" xr:uid="{7B8B6D6B-5150-4836-A793-79D2508748D0}"/>
    <cellStyle name="40% – paryškinimas 1 2 7 2 3" xfId="8942" xr:uid="{270B3A98-EA60-4922-96B5-BDB0A9B94A3A}"/>
    <cellStyle name="40% – paryškinimas 1 2 7 2 3 2" xfId="22622" xr:uid="{691A56D3-60E1-4A11-A41C-F8536900020E}"/>
    <cellStyle name="40% – paryškinimas 1 2 7 2 4" xfId="15782" xr:uid="{DF087021-9B33-4EE7-9E34-647B2A1ECBC1}"/>
    <cellStyle name="40% – paryškinimas 1 2 7 3" xfId="3470" xr:uid="{1D090A31-D640-4F55-A689-5A713019CCEB}"/>
    <cellStyle name="40% – paryškinimas 1 2 7 3 2" xfId="10310" xr:uid="{2655BCAE-AA80-48EB-B2CB-E7D91C39AA7E}"/>
    <cellStyle name="40% – paryškinimas 1 2 7 3 2 2" xfId="23990" xr:uid="{631EA97E-C85E-47D8-84DC-344D2E4004CC}"/>
    <cellStyle name="40% – paryškinimas 1 2 7 3 3" xfId="17150" xr:uid="{933135B2-0742-45E2-AD05-DDBFC1F25EC8}"/>
    <cellStyle name="40% – paryškinimas 1 2 7 4" xfId="6206" xr:uid="{40D67E85-4393-4893-824C-4D9941DB9846}"/>
    <cellStyle name="40% – paryškinimas 1 2 7 4 2" xfId="13046" xr:uid="{B99E1613-8B5E-4843-92F3-294782622873}"/>
    <cellStyle name="40% – paryškinimas 1 2 7 4 2 2" xfId="26726" xr:uid="{349EC7F5-30A9-4F62-906F-EC6F99C96EEE}"/>
    <cellStyle name="40% – paryškinimas 1 2 7 4 3" xfId="19886" xr:uid="{9CA46E62-0065-435F-87E7-A8BE4E525D85}"/>
    <cellStyle name="40% – paryškinimas 1 2 7 5" xfId="7574" xr:uid="{B700F549-F518-4285-87FF-AACE677E5F51}"/>
    <cellStyle name="40% – paryškinimas 1 2 7 5 2" xfId="21254" xr:uid="{18451FB6-E0BE-42CA-B77E-429CBCD856F9}"/>
    <cellStyle name="40% – paryškinimas 1 2 7 6" xfId="14414" xr:uid="{D750E2CE-EFF0-48D2-81C5-C54AB1E244EF}"/>
    <cellStyle name="40% – paryškinimas 1 2 8" xfId="1418" xr:uid="{0EE18CBF-3B52-4F40-A686-84BA11F5D0B4}"/>
    <cellStyle name="40% – paryškinimas 1 2 8 2" xfId="4154" xr:uid="{976C31EF-DC15-4077-8465-B6A9BC1305C6}"/>
    <cellStyle name="40% – paryškinimas 1 2 8 2 2" xfId="10994" xr:uid="{AC46DB52-C5A2-428A-BE3C-B39280D53CA3}"/>
    <cellStyle name="40% – paryškinimas 1 2 8 2 2 2" xfId="24674" xr:uid="{7B179A54-8236-44B6-AAE4-C4376251DF9A}"/>
    <cellStyle name="40% – paryškinimas 1 2 8 2 3" xfId="17834" xr:uid="{396A9494-9A6D-4535-82D8-C479B454C315}"/>
    <cellStyle name="40% – paryškinimas 1 2 8 3" xfId="8258" xr:uid="{4B00842D-198C-49B4-BD5B-0574337A78E3}"/>
    <cellStyle name="40% – paryškinimas 1 2 8 3 2" xfId="21938" xr:uid="{03A74899-A645-4590-8DF8-C4E55C13444E}"/>
    <cellStyle name="40% – paryškinimas 1 2 8 4" xfId="15098" xr:uid="{AEBDEE41-58D0-4580-99A8-3190BDDDCB7D}"/>
    <cellStyle name="40% – paryškinimas 1 2 9" xfId="2786" xr:uid="{B5766E43-01E5-4D81-9178-218B0A84D30F}"/>
    <cellStyle name="40% – paryškinimas 1 2 9 2" xfId="9626" xr:uid="{F70FBAE2-7706-488D-878A-E1B0F1D71628}"/>
    <cellStyle name="40% – paryškinimas 1 2 9 2 2" xfId="23306" xr:uid="{E4C8572F-4695-406D-BE09-72F544FA4C64}"/>
    <cellStyle name="40% – paryškinimas 1 2 9 3" xfId="16466" xr:uid="{6B7A6D0F-F350-4E0F-864C-DBBD2FCDD71C}"/>
    <cellStyle name="40% – paryškinimas 1 3" xfId="65" xr:uid="{14AD40D4-7BB1-48E9-8FAE-37ABB5D68BD5}"/>
    <cellStyle name="40% – paryškinimas 1 3 10" xfId="5541" xr:uid="{CD11CCE2-BB27-40FA-89AE-962C7C5EC58D}"/>
    <cellStyle name="40% – paryškinimas 1 3 10 2" xfId="12381" xr:uid="{E8C80A38-6DCB-40FC-B619-5B1384C9F215}"/>
    <cellStyle name="40% – paryškinimas 1 3 10 2 2" xfId="26061" xr:uid="{2C3B4ACB-459E-4B4B-943D-B7E6007E8868}"/>
    <cellStyle name="40% – paryškinimas 1 3 10 3" xfId="19221" xr:uid="{C9F10BFF-0284-4856-A6DC-F95DE713BA2B}"/>
    <cellStyle name="40% – paryškinimas 1 3 11" xfId="6909" xr:uid="{D4EF5322-7F4D-4009-987F-639D53220C02}"/>
    <cellStyle name="40% – paryškinimas 1 3 11 2" xfId="20589" xr:uid="{4D2D47BD-0A27-4EBD-A001-D49DDFA4A7EF}"/>
    <cellStyle name="40% – paryškinimas 1 3 12" xfId="13749" xr:uid="{5920B417-2962-4291-ACEA-1CF9C22965CF}"/>
    <cellStyle name="40% – paryškinimas 1 3 2" xfId="123" xr:uid="{0F7EF292-C858-4138-AF7B-8A79C08E1A5D}"/>
    <cellStyle name="40% – paryškinimas 1 3 2 2" xfId="238" xr:uid="{AFDB4916-FC9D-4BE6-BBF3-7E4F8D1DFCF7}"/>
    <cellStyle name="40% – paryškinimas 1 3 2 2 2" xfId="581" xr:uid="{FCF2D598-EE87-459C-B99A-8D569284308F}"/>
    <cellStyle name="40% – paryškinimas 1 3 2 2 2 2" xfId="1266" xr:uid="{65B984B1-A729-438C-8D4F-7A9855CF3B6C}"/>
    <cellStyle name="40% – paryškinimas 1 3 2 2 2 2 2" xfId="2634" xr:uid="{6F9C6FA5-03B3-4667-B141-31C258BCF601}"/>
    <cellStyle name="40% – paryškinimas 1 3 2 2 2 2 2 2" xfId="5370" xr:uid="{E3604080-45EF-40F6-A350-799093F9B80F}"/>
    <cellStyle name="40% – paryškinimas 1 3 2 2 2 2 2 2 2" xfId="12210" xr:uid="{5631BEBE-09C8-4016-89D5-37420F0C21BB}"/>
    <cellStyle name="40% – paryškinimas 1 3 2 2 2 2 2 2 2 2" xfId="25890" xr:uid="{6925070D-76A6-4B44-9337-ECAF1D4DA728}"/>
    <cellStyle name="40% – paryškinimas 1 3 2 2 2 2 2 2 3" xfId="19050" xr:uid="{70D83BB7-2D4B-43AF-8047-3E7ADCA2CAE0}"/>
    <cellStyle name="40% – paryškinimas 1 3 2 2 2 2 2 3" xfId="9474" xr:uid="{B952E348-1102-4CD3-82BA-C26779D783A4}"/>
    <cellStyle name="40% – paryškinimas 1 3 2 2 2 2 2 3 2" xfId="23154" xr:uid="{39B13662-9721-4B8D-BDD8-0567BEA9D785}"/>
    <cellStyle name="40% – paryškinimas 1 3 2 2 2 2 2 4" xfId="16314" xr:uid="{20B8487C-F330-4CA1-8329-22ACDC0E487E}"/>
    <cellStyle name="40% – paryškinimas 1 3 2 2 2 2 3" xfId="4002" xr:uid="{EEA9CAD9-F604-4611-B4CC-BC059ADEE8E7}"/>
    <cellStyle name="40% – paryškinimas 1 3 2 2 2 2 3 2" xfId="10842" xr:uid="{87BD5F41-A072-412B-9329-D940CE848628}"/>
    <cellStyle name="40% – paryškinimas 1 3 2 2 2 2 3 2 2" xfId="24522" xr:uid="{AF7368B0-E020-4A39-A4AC-37AFE1AD28CC}"/>
    <cellStyle name="40% – paryškinimas 1 3 2 2 2 2 3 3" xfId="17682" xr:uid="{3D6CA2BF-B06D-4CFF-A57F-2B4A640FA25C}"/>
    <cellStyle name="40% – paryškinimas 1 3 2 2 2 2 4" xfId="6738" xr:uid="{55D1C72A-6B29-4F58-82EF-B918F90D0619}"/>
    <cellStyle name="40% – paryškinimas 1 3 2 2 2 2 4 2" xfId="13578" xr:uid="{76AA9E96-B398-4CEA-8086-A0837484A596}"/>
    <cellStyle name="40% – paryškinimas 1 3 2 2 2 2 4 2 2" xfId="27258" xr:uid="{003AB056-158C-4AFF-BF59-2ABA9A52D12C}"/>
    <cellStyle name="40% – paryškinimas 1 3 2 2 2 2 4 3" xfId="20418" xr:uid="{0F22A043-67AD-4FE5-942F-2F9A99299712}"/>
    <cellStyle name="40% – paryškinimas 1 3 2 2 2 2 5" xfId="8106" xr:uid="{75722BBF-B8F6-4129-AF3F-02F5E364B2D6}"/>
    <cellStyle name="40% – paryškinimas 1 3 2 2 2 2 5 2" xfId="21786" xr:uid="{522802F4-D561-4D50-AF77-4D1819A460B4}"/>
    <cellStyle name="40% – paryškinimas 1 3 2 2 2 2 6" xfId="14946" xr:uid="{2493942E-D8D2-4B9B-AA7E-E70008ED951D}"/>
    <cellStyle name="40% – paryškinimas 1 3 2 2 2 3" xfId="1950" xr:uid="{57FF0E84-BBD6-42BA-A19B-BB09F3DB7973}"/>
    <cellStyle name="40% – paryškinimas 1 3 2 2 2 3 2" xfId="4686" xr:uid="{C6DD3B30-3083-4F48-BD40-933EC47740B4}"/>
    <cellStyle name="40% – paryškinimas 1 3 2 2 2 3 2 2" xfId="11526" xr:uid="{E6FDDFDA-4604-4B55-B4A7-7A126B0BFC19}"/>
    <cellStyle name="40% – paryškinimas 1 3 2 2 2 3 2 2 2" xfId="25206" xr:uid="{93DA430B-4522-44EA-9F34-6FB8579899A9}"/>
    <cellStyle name="40% – paryškinimas 1 3 2 2 2 3 2 3" xfId="18366" xr:uid="{3D284D65-AB0D-4571-8044-579156C2DFEB}"/>
    <cellStyle name="40% – paryškinimas 1 3 2 2 2 3 3" xfId="8790" xr:uid="{DCE09F3D-2967-45D1-816F-E062840A6923}"/>
    <cellStyle name="40% – paryškinimas 1 3 2 2 2 3 3 2" xfId="22470" xr:uid="{070FA0BC-34BA-4900-9E5E-73CBC7304F99}"/>
    <cellStyle name="40% – paryškinimas 1 3 2 2 2 3 4" xfId="15630" xr:uid="{E58C1520-B749-4F9A-A43A-0FA2FA95E670}"/>
    <cellStyle name="40% – paryškinimas 1 3 2 2 2 4" xfId="3318" xr:uid="{A03EB0F0-7494-4F63-AB7C-B030DDDB6097}"/>
    <cellStyle name="40% – paryškinimas 1 3 2 2 2 4 2" xfId="10158" xr:uid="{17E222F9-C5C0-4815-B1EB-8D9F42D1A5FC}"/>
    <cellStyle name="40% – paryškinimas 1 3 2 2 2 4 2 2" xfId="23838" xr:uid="{3AB0B9D3-A728-4ECA-AB10-47444F3B23AA}"/>
    <cellStyle name="40% – paryškinimas 1 3 2 2 2 4 3" xfId="16998" xr:uid="{77C16768-793C-4326-BF80-31FA24DF4549}"/>
    <cellStyle name="40% – paryškinimas 1 3 2 2 2 5" xfId="6054" xr:uid="{4F4C8E4C-F444-421A-A29F-B7CDFFAB289A}"/>
    <cellStyle name="40% – paryškinimas 1 3 2 2 2 5 2" xfId="12894" xr:uid="{D7108851-C2B1-4C68-B6DD-FD671664845B}"/>
    <cellStyle name="40% – paryškinimas 1 3 2 2 2 5 2 2" xfId="26574" xr:uid="{6B4B1534-AE65-4D81-9703-F5328953F472}"/>
    <cellStyle name="40% – paryškinimas 1 3 2 2 2 5 3" xfId="19734" xr:uid="{2003A468-F4C7-4B56-A5DD-85373D509E99}"/>
    <cellStyle name="40% – paryškinimas 1 3 2 2 2 6" xfId="7422" xr:uid="{588C670D-DC33-4963-8589-086605078E63}"/>
    <cellStyle name="40% – paryškinimas 1 3 2 2 2 6 2" xfId="21102" xr:uid="{1B5CBE97-ACF1-4B11-91DE-A3817FC40AAF}"/>
    <cellStyle name="40% – paryškinimas 1 3 2 2 2 7" xfId="14262" xr:uid="{7ACEE98C-7FA5-4CF1-ABCE-A640EDAAF9BF}"/>
    <cellStyle name="40% – paryškinimas 1 3 2 2 3" xfId="924" xr:uid="{FFD7E7F7-105E-4593-9457-0ABBC36F63ED}"/>
    <cellStyle name="40% – paryškinimas 1 3 2 2 3 2" xfId="2292" xr:uid="{DD24E95D-3E80-41DB-B7A9-96E130626D9B}"/>
    <cellStyle name="40% – paryškinimas 1 3 2 2 3 2 2" xfId="5028" xr:uid="{7035D02C-3C50-43BF-B8C9-61168EA78916}"/>
    <cellStyle name="40% – paryškinimas 1 3 2 2 3 2 2 2" xfId="11868" xr:uid="{16746FAE-178F-41E6-B002-D99E686A02BA}"/>
    <cellStyle name="40% – paryškinimas 1 3 2 2 3 2 2 2 2" xfId="25548" xr:uid="{A71490BB-64DD-40B4-AEBD-DF5726064FCA}"/>
    <cellStyle name="40% – paryškinimas 1 3 2 2 3 2 2 3" xfId="18708" xr:uid="{438E6056-860B-4DDE-A2FE-334F97287D98}"/>
    <cellStyle name="40% – paryškinimas 1 3 2 2 3 2 3" xfId="9132" xr:uid="{B68408FB-75F1-4B8B-A90E-E1AF9B90EC9C}"/>
    <cellStyle name="40% – paryškinimas 1 3 2 2 3 2 3 2" xfId="22812" xr:uid="{9577C1CB-BACD-4F05-A60F-E637FE9BADB9}"/>
    <cellStyle name="40% – paryškinimas 1 3 2 2 3 2 4" xfId="15972" xr:uid="{3E012F85-0D33-465D-85D0-B3837EB14969}"/>
    <cellStyle name="40% – paryškinimas 1 3 2 2 3 3" xfId="3660" xr:uid="{459DB350-7241-4BD2-B7CA-B2BD768AC7F7}"/>
    <cellStyle name="40% – paryškinimas 1 3 2 2 3 3 2" xfId="10500" xr:uid="{1E6C900C-E5B0-4934-8620-19C0331C0D24}"/>
    <cellStyle name="40% – paryškinimas 1 3 2 2 3 3 2 2" xfId="24180" xr:uid="{3FC48F5A-AE87-4805-9D31-6BE01B758B87}"/>
    <cellStyle name="40% – paryškinimas 1 3 2 2 3 3 3" xfId="17340" xr:uid="{45063D45-A672-410D-89D2-34CC12F3AE39}"/>
    <cellStyle name="40% – paryškinimas 1 3 2 2 3 4" xfId="6396" xr:uid="{B82A9464-B53B-4CD3-8F69-7134B14AA0B8}"/>
    <cellStyle name="40% – paryškinimas 1 3 2 2 3 4 2" xfId="13236" xr:uid="{C306DC5B-AA96-48F2-ADDA-6ACA97305E3E}"/>
    <cellStyle name="40% – paryškinimas 1 3 2 2 3 4 2 2" xfId="26916" xr:uid="{18DAD4E6-6A8A-44D2-A6C7-8201B0AB948C}"/>
    <cellStyle name="40% – paryškinimas 1 3 2 2 3 4 3" xfId="20076" xr:uid="{796D3ACE-167D-40C3-8105-DC8929DA4175}"/>
    <cellStyle name="40% – paryškinimas 1 3 2 2 3 5" xfId="7764" xr:uid="{8F00C1DE-5875-4412-99A7-C16F37EEC1F2}"/>
    <cellStyle name="40% – paryškinimas 1 3 2 2 3 5 2" xfId="21444" xr:uid="{3D02C341-12A0-4358-B8A7-E7C4D9DCFE49}"/>
    <cellStyle name="40% – paryškinimas 1 3 2 2 3 6" xfId="14604" xr:uid="{35827F3A-2B54-4592-9623-F752120B1C76}"/>
    <cellStyle name="40% – paryškinimas 1 3 2 2 4" xfId="1608" xr:uid="{00A6382B-13E2-4F7D-9946-AF901B8CB918}"/>
    <cellStyle name="40% – paryškinimas 1 3 2 2 4 2" xfId="4344" xr:uid="{1C688C2F-06FA-43A1-AD28-6C0CD444983D}"/>
    <cellStyle name="40% – paryškinimas 1 3 2 2 4 2 2" xfId="11184" xr:uid="{B3F52C98-FD53-4D29-BE03-DA6752614DD9}"/>
    <cellStyle name="40% – paryškinimas 1 3 2 2 4 2 2 2" xfId="24864" xr:uid="{E5C5AB36-6E47-4A48-B2BD-0F8083D49686}"/>
    <cellStyle name="40% – paryškinimas 1 3 2 2 4 2 3" xfId="18024" xr:uid="{B043B2F1-2DE3-4408-8201-86164077FF2E}"/>
    <cellStyle name="40% – paryškinimas 1 3 2 2 4 3" xfId="8448" xr:uid="{633E78F6-E852-4109-B97D-80CB2EBF1A6B}"/>
    <cellStyle name="40% – paryškinimas 1 3 2 2 4 3 2" xfId="22128" xr:uid="{E75032FE-9395-4226-93C1-329CD11E28AE}"/>
    <cellStyle name="40% – paryškinimas 1 3 2 2 4 4" xfId="15288" xr:uid="{1A70F8D2-4C4B-4D0C-A083-8E9462EE1428}"/>
    <cellStyle name="40% – paryškinimas 1 3 2 2 5" xfId="2976" xr:uid="{315DDD80-D678-4D8B-B48D-657813388C1D}"/>
    <cellStyle name="40% – paryškinimas 1 3 2 2 5 2" xfId="9816" xr:uid="{0C335190-83A6-4092-B03E-480A12ED2071}"/>
    <cellStyle name="40% – paryškinimas 1 3 2 2 5 2 2" xfId="23496" xr:uid="{FD6F685D-6F66-475A-BBEC-E037FF24F1B9}"/>
    <cellStyle name="40% – paryškinimas 1 3 2 2 5 3" xfId="16656" xr:uid="{829AED33-1013-454D-B8C6-5B9A3AE703BB}"/>
    <cellStyle name="40% – paryškinimas 1 3 2 2 6" xfId="5712" xr:uid="{1FB50BE2-8F0D-40BF-8F93-FD65D8D55759}"/>
    <cellStyle name="40% – paryškinimas 1 3 2 2 6 2" xfId="12552" xr:uid="{68FCF158-E202-452E-8CCE-CA5E4F85C0A7}"/>
    <cellStyle name="40% – paryškinimas 1 3 2 2 6 2 2" xfId="26232" xr:uid="{4D6273E1-2C3C-4AC9-BAB4-D1F1480A0185}"/>
    <cellStyle name="40% – paryškinimas 1 3 2 2 6 3" xfId="19392" xr:uid="{4C65F4FA-0EC0-4BBD-9FE6-29DACA573306}"/>
    <cellStyle name="40% – paryškinimas 1 3 2 2 7" xfId="7080" xr:uid="{617C4AE3-3C10-4E6D-9845-CD0DF03A5ECF}"/>
    <cellStyle name="40% – paryškinimas 1 3 2 2 7 2" xfId="20760" xr:uid="{0B4E4BE5-D916-4F61-B098-B35C866F029E}"/>
    <cellStyle name="40% – paryškinimas 1 3 2 2 8" xfId="13920" xr:uid="{8C43FBDE-CA7D-4AFF-AC84-51F34AE82CAF}"/>
    <cellStyle name="40% – paryškinimas 1 3 2 3" xfId="467" xr:uid="{7A2EFC27-5744-4BA7-BEFA-4D1A023CF70E}"/>
    <cellStyle name="40% – paryškinimas 1 3 2 3 2" xfId="1152" xr:uid="{37692EDC-27DB-4E36-B21E-FDF03B531663}"/>
    <cellStyle name="40% – paryškinimas 1 3 2 3 2 2" xfId="2520" xr:uid="{9D687EE2-37BE-4B84-98A8-EB6681CEA5D4}"/>
    <cellStyle name="40% – paryškinimas 1 3 2 3 2 2 2" xfId="5256" xr:uid="{068DA7EA-2022-487D-983A-9FF0B7B26A8A}"/>
    <cellStyle name="40% – paryškinimas 1 3 2 3 2 2 2 2" xfId="12096" xr:uid="{4A9F668A-72E0-47D1-95E8-0F0F7B674214}"/>
    <cellStyle name="40% – paryškinimas 1 3 2 3 2 2 2 2 2" xfId="25776" xr:uid="{25F46E52-5822-4D78-9480-48C8DEF8A113}"/>
    <cellStyle name="40% – paryškinimas 1 3 2 3 2 2 2 3" xfId="18936" xr:uid="{D088DEAB-C774-4106-AE2C-45B69CCAC46C}"/>
    <cellStyle name="40% – paryškinimas 1 3 2 3 2 2 3" xfId="9360" xr:uid="{901C1B12-9DF7-4B07-AFA9-91A69AD32753}"/>
    <cellStyle name="40% – paryškinimas 1 3 2 3 2 2 3 2" xfId="23040" xr:uid="{ED32A3EE-7084-4AD4-B8D6-6EC5AFE6652B}"/>
    <cellStyle name="40% – paryškinimas 1 3 2 3 2 2 4" xfId="16200" xr:uid="{8677152A-3288-4C62-85E7-B45443BAB689}"/>
    <cellStyle name="40% – paryškinimas 1 3 2 3 2 3" xfId="3888" xr:uid="{7683FA0A-65C2-4219-A2A5-2F71835EBF15}"/>
    <cellStyle name="40% – paryškinimas 1 3 2 3 2 3 2" xfId="10728" xr:uid="{FA5F6C18-AD1F-4EA9-B46E-5588C5F1B9D5}"/>
    <cellStyle name="40% – paryškinimas 1 3 2 3 2 3 2 2" xfId="24408" xr:uid="{8B0B93E4-A46C-4EF9-A524-173AF601D6A6}"/>
    <cellStyle name="40% – paryškinimas 1 3 2 3 2 3 3" xfId="17568" xr:uid="{F4B19CA6-828B-48B9-BD29-2E301B7F9CBE}"/>
    <cellStyle name="40% – paryškinimas 1 3 2 3 2 4" xfId="6624" xr:uid="{9260A03A-A7E8-4554-8130-B7392BC52398}"/>
    <cellStyle name="40% – paryškinimas 1 3 2 3 2 4 2" xfId="13464" xr:uid="{63555C1E-1EA1-491F-BB0C-10A99C762C60}"/>
    <cellStyle name="40% – paryškinimas 1 3 2 3 2 4 2 2" xfId="27144" xr:uid="{F921F27A-597D-456A-A66F-9BD24448C80B}"/>
    <cellStyle name="40% – paryškinimas 1 3 2 3 2 4 3" xfId="20304" xr:uid="{4117E04A-75DB-4EE8-B24E-0136D80798E4}"/>
    <cellStyle name="40% – paryškinimas 1 3 2 3 2 5" xfId="7992" xr:uid="{29876007-5C4A-4FB8-8C33-9B1CC5C99BF7}"/>
    <cellStyle name="40% – paryškinimas 1 3 2 3 2 5 2" xfId="21672" xr:uid="{A2E6380D-AA35-47B0-ABA0-E1B9F0D40F64}"/>
    <cellStyle name="40% – paryškinimas 1 3 2 3 2 6" xfId="14832" xr:uid="{629EBAD7-1625-4821-9C55-C0D50E3331D4}"/>
    <cellStyle name="40% – paryškinimas 1 3 2 3 3" xfId="1836" xr:uid="{EE74444E-C029-4F77-AE0E-CC3A781F6723}"/>
    <cellStyle name="40% – paryškinimas 1 3 2 3 3 2" xfId="4572" xr:uid="{155B3F51-D0E8-46E7-94A4-08B1F617BFFF}"/>
    <cellStyle name="40% – paryškinimas 1 3 2 3 3 2 2" xfId="11412" xr:uid="{95F2F5F5-2C97-4ECC-8847-189313069704}"/>
    <cellStyle name="40% – paryškinimas 1 3 2 3 3 2 2 2" xfId="25092" xr:uid="{F19A0AF6-FFEA-4BF2-AD79-6F2ADBF97221}"/>
    <cellStyle name="40% – paryškinimas 1 3 2 3 3 2 3" xfId="18252" xr:uid="{3AD4AABC-15CB-47B3-8771-828F0BBBC9C8}"/>
    <cellStyle name="40% – paryškinimas 1 3 2 3 3 3" xfId="8676" xr:uid="{C1A7B679-1AE4-40B0-8CC0-6A4E41FF4FFC}"/>
    <cellStyle name="40% – paryškinimas 1 3 2 3 3 3 2" xfId="22356" xr:uid="{7FE6C191-1EC5-4E9B-87DF-ED5DAA3B9A74}"/>
    <cellStyle name="40% – paryškinimas 1 3 2 3 3 4" xfId="15516" xr:uid="{DEEB345D-EC2C-4EEB-A28D-B86EBA0C6139}"/>
    <cellStyle name="40% – paryškinimas 1 3 2 3 4" xfId="3204" xr:uid="{8EC23B58-C632-4D51-895E-BE0E89F32B8F}"/>
    <cellStyle name="40% – paryškinimas 1 3 2 3 4 2" xfId="10044" xr:uid="{866C8611-2D72-4161-AB85-62A191D516AD}"/>
    <cellStyle name="40% – paryškinimas 1 3 2 3 4 2 2" xfId="23724" xr:uid="{7AAF9561-E6DA-4BE1-9CAB-AF4C7A3B0AF3}"/>
    <cellStyle name="40% – paryškinimas 1 3 2 3 4 3" xfId="16884" xr:uid="{39188DA4-2C80-4A3F-88AC-88A2F5D9B19C}"/>
    <cellStyle name="40% – paryškinimas 1 3 2 3 5" xfId="5940" xr:uid="{82289473-3CBA-4FE2-8D72-FDA8F2DCD711}"/>
    <cellStyle name="40% – paryškinimas 1 3 2 3 5 2" xfId="12780" xr:uid="{E358A0C5-F1A4-4926-9DE9-735909BA1D8B}"/>
    <cellStyle name="40% – paryškinimas 1 3 2 3 5 2 2" xfId="26460" xr:uid="{B141DCD4-E1BE-449A-A8C7-61A3CBDBE470}"/>
    <cellStyle name="40% – paryškinimas 1 3 2 3 5 3" xfId="19620" xr:uid="{BA6F5CB0-860F-4D1B-9E53-85284291ADF2}"/>
    <cellStyle name="40% – paryškinimas 1 3 2 3 6" xfId="7308" xr:uid="{654C2031-3B79-420B-AF2D-C3497E1F1669}"/>
    <cellStyle name="40% – paryškinimas 1 3 2 3 6 2" xfId="20988" xr:uid="{BF721031-023D-412E-AE74-6E634471CB58}"/>
    <cellStyle name="40% – paryškinimas 1 3 2 3 7" xfId="14148" xr:uid="{C12E4668-AD4C-46B4-ACF7-1A939D1E0F5F}"/>
    <cellStyle name="40% – paryškinimas 1 3 2 4" xfId="810" xr:uid="{489CD93F-4631-4F84-931A-1D4D9E807737}"/>
    <cellStyle name="40% – paryškinimas 1 3 2 4 2" xfId="2178" xr:uid="{2FAB40DE-CAEF-42A7-9B19-4506E9F416D1}"/>
    <cellStyle name="40% – paryškinimas 1 3 2 4 2 2" xfId="4914" xr:uid="{C0C29E52-113C-453A-AF46-57D78D8177C7}"/>
    <cellStyle name="40% – paryškinimas 1 3 2 4 2 2 2" xfId="11754" xr:uid="{3A552C78-E75E-4A50-A4E4-7C9CAFD5A4E6}"/>
    <cellStyle name="40% – paryškinimas 1 3 2 4 2 2 2 2" xfId="25434" xr:uid="{B1893B79-2B12-4AA2-9C65-20A491681825}"/>
    <cellStyle name="40% – paryškinimas 1 3 2 4 2 2 3" xfId="18594" xr:uid="{28B76770-AEBB-4B44-8037-18EB7D239E62}"/>
    <cellStyle name="40% – paryškinimas 1 3 2 4 2 3" xfId="9018" xr:uid="{F7D4F2DA-747F-421D-82E3-DB0DE7CC08EA}"/>
    <cellStyle name="40% – paryškinimas 1 3 2 4 2 3 2" xfId="22698" xr:uid="{32BEBAD2-EA01-46EE-B10E-98FE252A05D1}"/>
    <cellStyle name="40% – paryškinimas 1 3 2 4 2 4" xfId="15858" xr:uid="{D73CD540-0A56-4DF1-B095-6FB498A05F24}"/>
    <cellStyle name="40% – paryškinimas 1 3 2 4 3" xfId="3546" xr:uid="{9B0EAE89-4D33-49AC-9AC2-39A4F5632A6C}"/>
    <cellStyle name="40% – paryškinimas 1 3 2 4 3 2" xfId="10386" xr:uid="{E14EE1E0-ECA4-463C-9728-B187EA3F0D1E}"/>
    <cellStyle name="40% – paryškinimas 1 3 2 4 3 2 2" xfId="24066" xr:uid="{67A70831-1BEB-46E7-9549-584AD443FDDC}"/>
    <cellStyle name="40% – paryškinimas 1 3 2 4 3 3" xfId="17226" xr:uid="{2C63D6A6-E117-4211-ACF3-18F7759F8D0B}"/>
    <cellStyle name="40% – paryškinimas 1 3 2 4 4" xfId="6282" xr:uid="{472BC170-1A47-404D-AF3F-0858E94455E6}"/>
    <cellStyle name="40% – paryškinimas 1 3 2 4 4 2" xfId="13122" xr:uid="{16ABE00E-E5E1-41A2-87A6-8CDF5AE11271}"/>
    <cellStyle name="40% – paryškinimas 1 3 2 4 4 2 2" xfId="26802" xr:uid="{ECFE4EA5-C3B4-4DE0-84F7-B6F57FBA181F}"/>
    <cellStyle name="40% – paryškinimas 1 3 2 4 4 3" xfId="19962" xr:uid="{CBE84F87-FE50-444B-84FE-17E3D4B610D4}"/>
    <cellStyle name="40% – paryškinimas 1 3 2 4 5" xfId="7650" xr:uid="{B8742689-A768-4D7A-A089-80BC9FB8B02D}"/>
    <cellStyle name="40% – paryškinimas 1 3 2 4 5 2" xfId="21330" xr:uid="{481C1E6D-0275-4664-8361-E7581E327B4C}"/>
    <cellStyle name="40% – paryškinimas 1 3 2 4 6" xfId="14490" xr:uid="{E2B43EE2-D2C3-4E67-9127-659D572440A2}"/>
    <cellStyle name="40% – paryškinimas 1 3 2 5" xfId="1494" xr:uid="{FE687EA5-0893-4DE3-9BC3-9055DB7C32E3}"/>
    <cellStyle name="40% – paryškinimas 1 3 2 5 2" xfId="4230" xr:uid="{BDDBEA58-D25A-42A8-91D5-E70514DB22F0}"/>
    <cellStyle name="40% – paryškinimas 1 3 2 5 2 2" xfId="11070" xr:uid="{48095508-33B1-4323-8E5A-B58208FAC75D}"/>
    <cellStyle name="40% – paryškinimas 1 3 2 5 2 2 2" xfId="24750" xr:uid="{53D31BA7-50EE-40E4-B88B-850AEA8857B5}"/>
    <cellStyle name="40% – paryškinimas 1 3 2 5 2 3" xfId="17910" xr:uid="{57F200F9-26CC-4405-96ED-A0345DFA6DC7}"/>
    <cellStyle name="40% – paryškinimas 1 3 2 5 3" xfId="8334" xr:uid="{1C40DAC7-5469-445B-9302-0BA6259294F7}"/>
    <cellStyle name="40% – paryškinimas 1 3 2 5 3 2" xfId="22014" xr:uid="{9121D8FE-D420-4022-9419-F13C0CA803C6}"/>
    <cellStyle name="40% – paryškinimas 1 3 2 5 4" xfId="15174" xr:uid="{170E9A8C-1E42-4C34-B80A-953BF5980AEF}"/>
    <cellStyle name="40% – paryškinimas 1 3 2 6" xfId="2862" xr:uid="{DFCA32C5-7FFE-4D76-9258-ACFF0AB25E80}"/>
    <cellStyle name="40% – paryškinimas 1 3 2 6 2" xfId="9702" xr:uid="{5CCE3E0A-6A1C-4D07-87F4-9B7255FD9B6E}"/>
    <cellStyle name="40% – paryškinimas 1 3 2 6 2 2" xfId="23382" xr:uid="{7A86A5DC-5551-47F9-99C3-2E4478740213}"/>
    <cellStyle name="40% – paryškinimas 1 3 2 6 3" xfId="16542" xr:uid="{77DD1170-C413-4D29-B512-2818C1AA2696}"/>
    <cellStyle name="40% – paryškinimas 1 3 2 7" xfId="5598" xr:uid="{A22F97FF-828F-4991-99EF-41DF290768AB}"/>
    <cellStyle name="40% – paryškinimas 1 3 2 7 2" xfId="12438" xr:uid="{D5335AE5-8F0D-46D0-826B-BFF596124DBC}"/>
    <cellStyle name="40% – paryškinimas 1 3 2 7 2 2" xfId="26118" xr:uid="{C6E94C3D-35A8-4F61-B0CE-0397967C84BA}"/>
    <cellStyle name="40% – paryškinimas 1 3 2 7 3" xfId="19278" xr:uid="{8161EC24-0A84-4418-8A90-6373FA4A62B7}"/>
    <cellStyle name="40% – paryškinimas 1 3 2 8" xfId="6966" xr:uid="{891253AA-C726-4B0B-ADD0-61A24BE8F5B0}"/>
    <cellStyle name="40% – paryškinimas 1 3 2 8 2" xfId="20646" xr:uid="{5062D5C3-7299-4443-97E8-7249ABCBD715}"/>
    <cellStyle name="40% – paryškinimas 1 3 2 9" xfId="13806" xr:uid="{C2B4C913-49E8-4345-816A-372695E020DC}"/>
    <cellStyle name="40% – paryškinimas 1 3 3" xfId="180" xr:uid="{A65CEEE5-A74E-4FAE-B9B6-98626F0660AA}"/>
    <cellStyle name="40% – paryškinimas 1 3 3 2" xfId="524" xr:uid="{9395AAC4-03A1-480D-9C2C-E350AD49F9F5}"/>
    <cellStyle name="40% – paryškinimas 1 3 3 2 2" xfId="1209" xr:uid="{A8992E60-1966-4F75-AF36-12802BFF5B81}"/>
    <cellStyle name="40% – paryškinimas 1 3 3 2 2 2" xfId="2577" xr:uid="{4A00F6B0-B558-46E3-BBCA-702A2EDEA33A}"/>
    <cellStyle name="40% – paryškinimas 1 3 3 2 2 2 2" xfId="5313" xr:uid="{82D252EC-F907-4CAE-AB11-888AC82A818D}"/>
    <cellStyle name="40% – paryškinimas 1 3 3 2 2 2 2 2" xfId="12153" xr:uid="{DD8AF255-8E8A-44EA-92D1-604838720297}"/>
    <cellStyle name="40% – paryškinimas 1 3 3 2 2 2 2 2 2" xfId="25833" xr:uid="{DC285E61-A628-457D-AB59-068DEC19C1E3}"/>
    <cellStyle name="40% – paryškinimas 1 3 3 2 2 2 2 3" xfId="18993" xr:uid="{928923E6-E80E-458F-81A8-2C975589A646}"/>
    <cellStyle name="40% – paryškinimas 1 3 3 2 2 2 3" xfId="9417" xr:uid="{BCCFD9A3-8DC5-4DAA-8D6C-48E3C5536F05}"/>
    <cellStyle name="40% – paryškinimas 1 3 3 2 2 2 3 2" xfId="23097" xr:uid="{73C60987-0064-498F-903B-2E4D9B38C8E3}"/>
    <cellStyle name="40% – paryškinimas 1 3 3 2 2 2 4" xfId="16257" xr:uid="{EB43A05E-1BF9-43A3-BC84-46EE612196F4}"/>
    <cellStyle name="40% – paryškinimas 1 3 3 2 2 3" xfId="3945" xr:uid="{8740D6E1-CE88-4770-9617-B68F00445EE1}"/>
    <cellStyle name="40% – paryškinimas 1 3 3 2 2 3 2" xfId="10785" xr:uid="{594BCCD0-9E08-404B-873B-84A0337C3BF3}"/>
    <cellStyle name="40% – paryškinimas 1 3 3 2 2 3 2 2" xfId="24465" xr:uid="{27C1AE51-5E83-47AB-816B-419E76A05752}"/>
    <cellStyle name="40% – paryškinimas 1 3 3 2 2 3 3" xfId="17625" xr:uid="{41ADAC4D-923D-4616-8319-4F05AA35FC91}"/>
    <cellStyle name="40% – paryškinimas 1 3 3 2 2 4" xfId="6681" xr:uid="{126D4972-9106-40D1-BA1A-41ED0BA9EE08}"/>
    <cellStyle name="40% – paryškinimas 1 3 3 2 2 4 2" xfId="13521" xr:uid="{16338E45-73CD-44B5-A874-5D1B9181FDEB}"/>
    <cellStyle name="40% – paryškinimas 1 3 3 2 2 4 2 2" xfId="27201" xr:uid="{A238278F-86FA-4CE9-BA4E-0597F5AD8775}"/>
    <cellStyle name="40% – paryškinimas 1 3 3 2 2 4 3" xfId="20361" xr:uid="{E13EBE12-3B00-4A5B-847E-392586119460}"/>
    <cellStyle name="40% – paryškinimas 1 3 3 2 2 5" xfId="8049" xr:uid="{C7B123E0-4697-4E33-B86A-A7EFA6929CEA}"/>
    <cellStyle name="40% – paryškinimas 1 3 3 2 2 5 2" xfId="21729" xr:uid="{5247D81E-4BE6-43E3-880B-B504644FEF0F}"/>
    <cellStyle name="40% – paryškinimas 1 3 3 2 2 6" xfId="14889" xr:uid="{666E3DEB-C50C-4391-894D-4C0F4F91370F}"/>
    <cellStyle name="40% – paryškinimas 1 3 3 2 3" xfId="1893" xr:uid="{65D417CF-85BC-43E3-89AA-BD99005A468E}"/>
    <cellStyle name="40% – paryškinimas 1 3 3 2 3 2" xfId="4629" xr:uid="{D39F763C-F9F2-4475-9354-7DE425BEDD48}"/>
    <cellStyle name="40% – paryškinimas 1 3 3 2 3 2 2" xfId="11469" xr:uid="{65654097-4B54-4F59-9A7C-8B33C4071FF6}"/>
    <cellStyle name="40% – paryškinimas 1 3 3 2 3 2 2 2" xfId="25149" xr:uid="{8040804D-7A7D-405B-AA01-13FDB9D45C19}"/>
    <cellStyle name="40% – paryškinimas 1 3 3 2 3 2 3" xfId="18309" xr:uid="{C2B18EBE-2C6F-4D79-BD77-44D73F55CC63}"/>
    <cellStyle name="40% – paryškinimas 1 3 3 2 3 3" xfId="8733" xr:uid="{129B4690-2DF8-4F92-9E35-32923465D08D}"/>
    <cellStyle name="40% – paryškinimas 1 3 3 2 3 3 2" xfId="22413" xr:uid="{4513F5A0-512D-40FF-8206-5297F8ECB745}"/>
    <cellStyle name="40% – paryškinimas 1 3 3 2 3 4" xfId="15573" xr:uid="{50506DDA-3ABD-4FA2-A259-0AFA148D8E48}"/>
    <cellStyle name="40% – paryškinimas 1 3 3 2 4" xfId="3261" xr:uid="{02653F6F-3D78-44A1-8C17-6A542B4BF71A}"/>
    <cellStyle name="40% – paryškinimas 1 3 3 2 4 2" xfId="10101" xr:uid="{7C9A3168-499A-43D5-9AB1-E48FE319D4E5}"/>
    <cellStyle name="40% – paryškinimas 1 3 3 2 4 2 2" xfId="23781" xr:uid="{9409081E-DECB-4766-BF5F-695DF7FB2F68}"/>
    <cellStyle name="40% – paryškinimas 1 3 3 2 4 3" xfId="16941" xr:uid="{E37A5157-7189-4FAA-A753-9A45165FC247}"/>
    <cellStyle name="40% – paryškinimas 1 3 3 2 5" xfId="5997" xr:uid="{26444AFB-59E1-44EE-96A4-A0DA0C5E3634}"/>
    <cellStyle name="40% – paryškinimas 1 3 3 2 5 2" xfId="12837" xr:uid="{013B13C3-86FF-4275-96B4-5AA4D63A359B}"/>
    <cellStyle name="40% – paryškinimas 1 3 3 2 5 2 2" xfId="26517" xr:uid="{2A5A62C2-196F-4318-BFB0-C7DCE81786CA}"/>
    <cellStyle name="40% – paryškinimas 1 3 3 2 5 3" xfId="19677" xr:uid="{97CD3114-524D-4F24-A321-5D74ECC3770A}"/>
    <cellStyle name="40% – paryškinimas 1 3 3 2 6" xfId="7365" xr:uid="{D9D96D70-3039-4614-B47F-675AD1AB75E9}"/>
    <cellStyle name="40% – paryškinimas 1 3 3 2 6 2" xfId="21045" xr:uid="{D1D5B49B-832E-4AE9-9F71-7CDA694A74E2}"/>
    <cellStyle name="40% – paryškinimas 1 3 3 2 7" xfId="14205" xr:uid="{5F27AFB1-20FC-44D9-BB9B-F193862A9C20}"/>
    <cellStyle name="40% – paryškinimas 1 3 3 3" xfId="867" xr:uid="{05F55E94-3DC7-400A-B19D-A820A0178E24}"/>
    <cellStyle name="40% – paryškinimas 1 3 3 3 2" xfId="2235" xr:uid="{765F9697-D89F-4392-BB80-69337F5CE1CF}"/>
    <cellStyle name="40% – paryškinimas 1 3 3 3 2 2" xfId="4971" xr:uid="{D3EF8193-3D60-43E5-B956-ABC57F18216D}"/>
    <cellStyle name="40% – paryškinimas 1 3 3 3 2 2 2" xfId="11811" xr:uid="{8203AEEC-4149-4AD4-8613-A72AB181A3F6}"/>
    <cellStyle name="40% – paryškinimas 1 3 3 3 2 2 2 2" xfId="25491" xr:uid="{9477495C-AC1E-49FA-80D7-E28AAB53CD5E}"/>
    <cellStyle name="40% – paryškinimas 1 3 3 3 2 2 3" xfId="18651" xr:uid="{F3CAA849-17A4-489E-A33C-E9F63D6273E0}"/>
    <cellStyle name="40% – paryškinimas 1 3 3 3 2 3" xfId="9075" xr:uid="{5E79444B-7575-4158-9502-C624D46410CB}"/>
    <cellStyle name="40% – paryškinimas 1 3 3 3 2 3 2" xfId="22755" xr:uid="{45EAECAB-6855-4F8E-9BAD-C3C18ADF6210}"/>
    <cellStyle name="40% – paryškinimas 1 3 3 3 2 4" xfId="15915" xr:uid="{0BA7B265-78DB-4D10-853D-ACD776FB2226}"/>
    <cellStyle name="40% – paryškinimas 1 3 3 3 3" xfId="3603" xr:uid="{D946BE30-24EE-430B-BAEB-C4FBA5828C47}"/>
    <cellStyle name="40% – paryškinimas 1 3 3 3 3 2" xfId="10443" xr:uid="{CACD0A62-682E-42F5-8055-BD8AACFB739E}"/>
    <cellStyle name="40% – paryškinimas 1 3 3 3 3 2 2" xfId="24123" xr:uid="{40125365-4D96-4FE3-81F0-DBA08D729F2F}"/>
    <cellStyle name="40% – paryškinimas 1 3 3 3 3 3" xfId="17283" xr:uid="{8F66B99F-0F1F-49E4-938F-4E40E180AEF3}"/>
    <cellStyle name="40% – paryškinimas 1 3 3 3 4" xfId="6339" xr:uid="{D63A06EC-D27B-49F4-AC19-8FF7C4B7D05D}"/>
    <cellStyle name="40% – paryškinimas 1 3 3 3 4 2" xfId="13179" xr:uid="{4D2C0C7B-1134-4B8C-AE08-D63D24F16758}"/>
    <cellStyle name="40% – paryškinimas 1 3 3 3 4 2 2" xfId="26859" xr:uid="{44F5FDAB-2A26-4769-A66F-0368291946D2}"/>
    <cellStyle name="40% – paryškinimas 1 3 3 3 4 3" xfId="20019" xr:uid="{E39E7145-2328-4E9B-97CE-A253DEE5A6EF}"/>
    <cellStyle name="40% – paryškinimas 1 3 3 3 5" xfId="7707" xr:uid="{C48CB205-3F3D-4CAD-8329-367E2BC21C7E}"/>
    <cellStyle name="40% – paryškinimas 1 3 3 3 5 2" xfId="21387" xr:uid="{A8AA87D8-DD64-4810-9536-06D612450FAB}"/>
    <cellStyle name="40% – paryškinimas 1 3 3 3 6" xfId="14547" xr:uid="{40AD9AEC-8901-482E-B17C-52CB0EBDEDBD}"/>
    <cellStyle name="40% – paryškinimas 1 3 3 4" xfId="1551" xr:uid="{96D0F960-6D52-4563-9229-1208CD193296}"/>
    <cellStyle name="40% – paryškinimas 1 3 3 4 2" xfId="4287" xr:uid="{CB9E634E-C1C3-4674-A66D-18D01AC487E8}"/>
    <cellStyle name="40% – paryškinimas 1 3 3 4 2 2" xfId="11127" xr:uid="{2FE7B2EE-34A3-486B-A139-95F5999251A7}"/>
    <cellStyle name="40% – paryškinimas 1 3 3 4 2 2 2" xfId="24807" xr:uid="{01188DC9-AD1E-4249-9254-BB8206B7D5C0}"/>
    <cellStyle name="40% – paryškinimas 1 3 3 4 2 3" xfId="17967" xr:uid="{E011C7CD-A7FE-4C67-BA0A-79DB88393A01}"/>
    <cellStyle name="40% – paryškinimas 1 3 3 4 3" xfId="8391" xr:uid="{FDFB0874-DF9D-4388-B7B0-E55DAD9928F2}"/>
    <cellStyle name="40% – paryškinimas 1 3 3 4 3 2" xfId="22071" xr:uid="{69C2E783-775D-4790-95A6-C08EB4F6B1FD}"/>
    <cellStyle name="40% – paryškinimas 1 3 3 4 4" xfId="15231" xr:uid="{03062588-D3D5-47EC-9625-812B4CC90495}"/>
    <cellStyle name="40% – paryškinimas 1 3 3 5" xfId="2919" xr:uid="{72F2B199-09F0-48FC-B547-ED66F73C0DD3}"/>
    <cellStyle name="40% – paryškinimas 1 3 3 5 2" xfId="9759" xr:uid="{82FD17D7-AC54-457D-9B2B-881B8B0E2FB2}"/>
    <cellStyle name="40% – paryškinimas 1 3 3 5 2 2" xfId="23439" xr:uid="{203F82DE-95D2-4274-B2AD-FAC6D5C8D592}"/>
    <cellStyle name="40% – paryškinimas 1 3 3 5 3" xfId="16599" xr:uid="{6016C19F-B81F-4E85-9DAE-C5428991E365}"/>
    <cellStyle name="40% – paryškinimas 1 3 3 6" xfId="5655" xr:uid="{4839ADE4-972E-465F-AD13-5FEA2134A299}"/>
    <cellStyle name="40% – paryškinimas 1 3 3 6 2" xfId="12495" xr:uid="{C3105B81-F907-4C33-B600-28C903D3E9E0}"/>
    <cellStyle name="40% – paryškinimas 1 3 3 6 2 2" xfId="26175" xr:uid="{55547209-AC21-4795-9767-63735C6A2560}"/>
    <cellStyle name="40% – paryškinimas 1 3 3 6 3" xfId="19335" xr:uid="{BCACA2BD-41A3-4FF9-A361-3329B476457C}"/>
    <cellStyle name="40% – paryškinimas 1 3 3 7" xfId="7023" xr:uid="{CF42BD40-6343-49C2-98A1-F96E856C04CC}"/>
    <cellStyle name="40% – paryškinimas 1 3 3 7 2" xfId="20703" xr:uid="{3A2F5E5A-8F64-4FA0-B14C-09EAEDD4A9F5}"/>
    <cellStyle name="40% – paryškinimas 1 3 3 8" xfId="13863" xr:uid="{20CD8526-B861-4F2E-934D-4FE0158BC2BE}"/>
    <cellStyle name="40% – paryškinimas 1 3 4" xfId="295" xr:uid="{D222263E-0012-4B58-BB6A-B96DCBFF7690}"/>
    <cellStyle name="40% – paryškinimas 1 3 4 2" xfId="638" xr:uid="{59AD349E-9253-474F-B13F-42C123C04999}"/>
    <cellStyle name="40% – paryškinimas 1 3 4 2 2" xfId="1323" xr:uid="{64CEBEDA-8934-45A4-AA4F-38A119DE2808}"/>
    <cellStyle name="40% – paryškinimas 1 3 4 2 2 2" xfId="2691" xr:uid="{DC65F939-91AC-4398-9C43-0B8794ED019B}"/>
    <cellStyle name="40% – paryškinimas 1 3 4 2 2 2 2" xfId="5427" xr:uid="{23185E4A-A953-4E17-8C41-38DCF3E7A5B1}"/>
    <cellStyle name="40% – paryškinimas 1 3 4 2 2 2 2 2" xfId="12267" xr:uid="{B5DCA840-8F0C-44AF-9A06-89F5431CA755}"/>
    <cellStyle name="40% – paryškinimas 1 3 4 2 2 2 2 2 2" xfId="25947" xr:uid="{DD08D66D-2C9F-41C3-B0C6-30158CE3D583}"/>
    <cellStyle name="40% – paryškinimas 1 3 4 2 2 2 2 3" xfId="19107" xr:uid="{BDED794E-DBF1-4A10-9D40-426B7EC60811}"/>
    <cellStyle name="40% – paryškinimas 1 3 4 2 2 2 3" xfId="9531" xr:uid="{B5A45548-7261-4989-B1AC-371B0790DD5C}"/>
    <cellStyle name="40% – paryškinimas 1 3 4 2 2 2 3 2" xfId="23211" xr:uid="{02C2D9C6-F068-44DA-B694-1563A4DBA51A}"/>
    <cellStyle name="40% – paryškinimas 1 3 4 2 2 2 4" xfId="16371" xr:uid="{2290A605-58E1-464F-B376-59AABDA0412C}"/>
    <cellStyle name="40% – paryškinimas 1 3 4 2 2 3" xfId="4059" xr:uid="{473D4F99-2B4E-491F-82FE-19ADCAC1C3BD}"/>
    <cellStyle name="40% – paryškinimas 1 3 4 2 2 3 2" xfId="10899" xr:uid="{0C070797-7C89-453D-9F85-C6AB9E3A3E65}"/>
    <cellStyle name="40% – paryškinimas 1 3 4 2 2 3 2 2" xfId="24579" xr:uid="{1C59A807-9878-49A2-A9EC-8EF5A5E9FB36}"/>
    <cellStyle name="40% – paryškinimas 1 3 4 2 2 3 3" xfId="17739" xr:uid="{86E3D94F-BEE1-473D-8156-E09105E58769}"/>
    <cellStyle name="40% – paryškinimas 1 3 4 2 2 4" xfId="6795" xr:uid="{7B7553DB-A9C7-463A-8772-01BF3BB3929B}"/>
    <cellStyle name="40% – paryškinimas 1 3 4 2 2 4 2" xfId="13635" xr:uid="{FF859BC4-7CD0-4DBA-BF47-F63C6A5C80DA}"/>
    <cellStyle name="40% – paryškinimas 1 3 4 2 2 4 2 2" xfId="27315" xr:uid="{D82359CA-A06F-41EE-A448-7605E8CD3905}"/>
    <cellStyle name="40% – paryškinimas 1 3 4 2 2 4 3" xfId="20475" xr:uid="{61B9B7A9-F980-4E3F-978D-6D5E30E8B983}"/>
    <cellStyle name="40% – paryškinimas 1 3 4 2 2 5" xfId="8163" xr:uid="{24F99CB5-1931-4ADF-A31E-F454892A5EEB}"/>
    <cellStyle name="40% – paryškinimas 1 3 4 2 2 5 2" xfId="21843" xr:uid="{22BF007D-B532-42F7-A5D2-104BBC36204F}"/>
    <cellStyle name="40% – paryškinimas 1 3 4 2 2 6" xfId="15003" xr:uid="{B668BE44-A29F-4F88-8AD7-E2CF3A6311CD}"/>
    <cellStyle name="40% – paryškinimas 1 3 4 2 3" xfId="2007" xr:uid="{CBBBE39B-21BB-49CB-BA8B-FD69F2275561}"/>
    <cellStyle name="40% – paryškinimas 1 3 4 2 3 2" xfId="4743" xr:uid="{378D2434-E990-4CEC-87F2-FD3453003665}"/>
    <cellStyle name="40% – paryškinimas 1 3 4 2 3 2 2" xfId="11583" xr:uid="{D9B1CF6F-B1D1-4FC0-A4F9-83C2B223252B}"/>
    <cellStyle name="40% – paryškinimas 1 3 4 2 3 2 2 2" xfId="25263" xr:uid="{C63A4C4D-FD2F-48F3-BF9A-224D20DB748E}"/>
    <cellStyle name="40% – paryškinimas 1 3 4 2 3 2 3" xfId="18423" xr:uid="{227F1AB2-D63A-4584-830B-836FCFF2147F}"/>
    <cellStyle name="40% – paryškinimas 1 3 4 2 3 3" xfId="8847" xr:uid="{525F083F-EA65-4744-B9D5-D45EE2E83DAD}"/>
    <cellStyle name="40% – paryškinimas 1 3 4 2 3 3 2" xfId="22527" xr:uid="{2C918F41-F249-4D24-9EB5-6D6D20FE051F}"/>
    <cellStyle name="40% – paryškinimas 1 3 4 2 3 4" xfId="15687" xr:uid="{F9759E49-7F5A-4DD3-8F5A-EA185EFA79CB}"/>
    <cellStyle name="40% – paryškinimas 1 3 4 2 4" xfId="3375" xr:uid="{21B2ACAF-A93B-4913-ADA3-39A28A01D6C4}"/>
    <cellStyle name="40% – paryškinimas 1 3 4 2 4 2" xfId="10215" xr:uid="{170260D4-C25F-4580-9812-C3A7CE68341D}"/>
    <cellStyle name="40% – paryškinimas 1 3 4 2 4 2 2" xfId="23895" xr:uid="{FF242859-68E9-45ED-9E8E-FC8FC36D6996}"/>
    <cellStyle name="40% – paryškinimas 1 3 4 2 4 3" xfId="17055" xr:uid="{362397EC-41B7-412F-AA15-84B7CCEA04DB}"/>
    <cellStyle name="40% – paryškinimas 1 3 4 2 5" xfId="6111" xr:uid="{207C18FA-09FC-40DE-BDA9-08F3F8D4286E}"/>
    <cellStyle name="40% – paryškinimas 1 3 4 2 5 2" xfId="12951" xr:uid="{FD512B0E-EEB0-4EB0-9CA2-25D868C015B6}"/>
    <cellStyle name="40% – paryškinimas 1 3 4 2 5 2 2" xfId="26631" xr:uid="{29FF48A1-948D-484D-8CF8-073F87E0F6F0}"/>
    <cellStyle name="40% – paryškinimas 1 3 4 2 5 3" xfId="19791" xr:uid="{F24B80FA-43C1-4AAD-B990-F215D5D3FE67}"/>
    <cellStyle name="40% – paryškinimas 1 3 4 2 6" xfId="7479" xr:uid="{D9253977-EB72-4A94-8BC0-97DB8BDCFD92}"/>
    <cellStyle name="40% – paryškinimas 1 3 4 2 6 2" xfId="21159" xr:uid="{EEA67999-8CCB-4C2B-B21C-48533558C190}"/>
    <cellStyle name="40% – paryškinimas 1 3 4 2 7" xfId="14319" xr:uid="{D715BA05-26DE-4F0E-AE3F-6ED2739C8707}"/>
    <cellStyle name="40% – paryškinimas 1 3 4 3" xfId="981" xr:uid="{5A45A413-E309-46E8-A30C-7E60CEDB5554}"/>
    <cellStyle name="40% – paryškinimas 1 3 4 3 2" xfId="2349" xr:uid="{3DA6A1D5-305B-4BF8-AD2B-CD6BE42484F4}"/>
    <cellStyle name="40% – paryškinimas 1 3 4 3 2 2" xfId="5085" xr:uid="{B2C0E925-0246-48E7-96AA-849B9F00738D}"/>
    <cellStyle name="40% – paryškinimas 1 3 4 3 2 2 2" xfId="11925" xr:uid="{19687ED5-A97E-4AA2-B82B-C519F6B25092}"/>
    <cellStyle name="40% – paryškinimas 1 3 4 3 2 2 2 2" xfId="25605" xr:uid="{14F8F196-4ED2-4455-9C9F-406DC2113F3A}"/>
    <cellStyle name="40% – paryškinimas 1 3 4 3 2 2 3" xfId="18765" xr:uid="{ACA779E5-A322-4AD4-AE42-0627D58EA31B}"/>
    <cellStyle name="40% – paryškinimas 1 3 4 3 2 3" xfId="9189" xr:uid="{158D84C9-AA76-4BA8-9BA7-51BDA12EF787}"/>
    <cellStyle name="40% – paryškinimas 1 3 4 3 2 3 2" xfId="22869" xr:uid="{EC0B7966-0F10-4768-AEE6-BA38E33BE9B4}"/>
    <cellStyle name="40% – paryškinimas 1 3 4 3 2 4" xfId="16029" xr:uid="{7955A688-771E-4960-A015-FF67B7D75E94}"/>
    <cellStyle name="40% – paryškinimas 1 3 4 3 3" xfId="3717" xr:uid="{72B7892C-5DEA-40AC-8579-4E6E8B68EE9F}"/>
    <cellStyle name="40% – paryškinimas 1 3 4 3 3 2" xfId="10557" xr:uid="{A3663E61-EA3F-4D0E-93C2-8E146E6F1A13}"/>
    <cellStyle name="40% – paryškinimas 1 3 4 3 3 2 2" xfId="24237" xr:uid="{9C0405DC-7518-45C5-A63E-F9B45E17FBA7}"/>
    <cellStyle name="40% – paryškinimas 1 3 4 3 3 3" xfId="17397" xr:uid="{C7B0B57E-D3B6-46E9-98E2-9B357C2BEFA7}"/>
    <cellStyle name="40% – paryškinimas 1 3 4 3 4" xfId="6453" xr:uid="{90CE7975-BF91-40D4-BE7C-9CBF31F7BBE6}"/>
    <cellStyle name="40% – paryškinimas 1 3 4 3 4 2" xfId="13293" xr:uid="{70152002-CB07-4C0C-ABB4-6A95508E6157}"/>
    <cellStyle name="40% – paryškinimas 1 3 4 3 4 2 2" xfId="26973" xr:uid="{7CA08BFF-6E03-481F-BCCF-3C22CE07327C}"/>
    <cellStyle name="40% – paryškinimas 1 3 4 3 4 3" xfId="20133" xr:uid="{36DCB64A-1427-43CC-A00A-28F8204C8A7E}"/>
    <cellStyle name="40% – paryškinimas 1 3 4 3 5" xfId="7821" xr:uid="{6DE63E23-5275-452B-85F3-3F99B07A3DB9}"/>
    <cellStyle name="40% – paryškinimas 1 3 4 3 5 2" xfId="21501" xr:uid="{894620E3-EE36-4CF2-BD48-21D647A40336}"/>
    <cellStyle name="40% – paryškinimas 1 3 4 3 6" xfId="14661" xr:uid="{7072F2F4-5F5E-49C8-BC72-C0868E233F83}"/>
    <cellStyle name="40% – paryškinimas 1 3 4 4" xfId="1665" xr:uid="{F3055B7D-4E85-48B6-97EF-29949B43B1C3}"/>
    <cellStyle name="40% – paryškinimas 1 3 4 4 2" xfId="4401" xr:uid="{39F246C5-40C2-4EBF-984B-8AE5AAD73A8D}"/>
    <cellStyle name="40% – paryškinimas 1 3 4 4 2 2" xfId="11241" xr:uid="{4F74F218-3EB7-4D6B-B8B3-FABD5C14E9BD}"/>
    <cellStyle name="40% – paryškinimas 1 3 4 4 2 2 2" xfId="24921" xr:uid="{875B59F3-6DB0-453A-BCF8-002FC5D8130F}"/>
    <cellStyle name="40% – paryškinimas 1 3 4 4 2 3" xfId="18081" xr:uid="{50049B26-77E9-4543-A746-C611AB14F01D}"/>
    <cellStyle name="40% – paryškinimas 1 3 4 4 3" xfId="8505" xr:uid="{B9814899-A009-4546-871B-B0F32586567C}"/>
    <cellStyle name="40% – paryškinimas 1 3 4 4 3 2" xfId="22185" xr:uid="{98F45052-15B4-4E7C-83AF-6C970783DAC6}"/>
    <cellStyle name="40% – paryškinimas 1 3 4 4 4" xfId="15345" xr:uid="{F6AA617D-D6F1-4BC4-A9B4-6B2B81E3DD67}"/>
    <cellStyle name="40% – paryškinimas 1 3 4 5" xfId="3033" xr:uid="{70229F69-B1F2-40EF-BAC9-4DBD60BC6E46}"/>
    <cellStyle name="40% – paryškinimas 1 3 4 5 2" xfId="9873" xr:uid="{15CE549F-3125-4B7B-83E6-3903B8025AAC}"/>
    <cellStyle name="40% – paryškinimas 1 3 4 5 2 2" xfId="23553" xr:uid="{8A6F6B53-66C8-469E-B493-D0F0FC2D0FAF}"/>
    <cellStyle name="40% – paryškinimas 1 3 4 5 3" xfId="16713" xr:uid="{A8971B83-61D7-4B3C-9703-6C9C15943041}"/>
    <cellStyle name="40% – paryškinimas 1 3 4 6" xfId="5769" xr:uid="{EEEE9176-3ED9-4F17-848D-ED5A1EE4F19E}"/>
    <cellStyle name="40% – paryškinimas 1 3 4 6 2" xfId="12609" xr:uid="{A6826526-299C-4D2C-B304-630D4B2DEF20}"/>
    <cellStyle name="40% – paryškinimas 1 3 4 6 2 2" xfId="26289" xr:uid="{5190B77A-0AFB-4434-8C8A-014ECB3CC0AF}"/>
    <cellStyle name="40% – paryškinimas 1 3 4 6 3" xfId="19449" xr:uid="{BA05B120-4250-404E-954B-AAB96F9CBB70}"/>
    <cellStyle name="40% – paryškinimas 1 3 4 7" xfId="7137" xr:uid="{2F790636-EFF4-464C-AE97-E86A3BC8CEF2}"/>
    <cellStyle name="40% – paryškinimas 1 3 4 7 2" xfId="20817" xr:uid="{1CA6AAD9-57F9-4C90-8697-6AEE1EEE28AD}"/>
    <cellStyle name="40% – paryškinimas 1 3 4 8" xfId="13977" xr:uid="{1BFA98A5-A142-4A74-AD90-B3D019BA6F99}"/>
    <cellStyle name="40% – paryškinimas 1 3 5" xfId="353" xr:uid="{59E56147-57BE-4051-9DE8-9E765AA6352F}"/>
    <cellStyle name="40% – paryškinimas 1 3 5 2" xfId="696" xr:uid="{7FC819C6-E399-49DE-8E16-2E9A85AAE8DB}"/>
    <cellStyle name="40% – paryškinimas 1 3 5 2 2" xfId="1380" xr:uid="{8210EF3E-A716-43FA-8345-7B6053C6B328}"/>
    <cellStyle name="40% – paryškinimas 1 3 5 2 2 2" xfId="2748" xr:uid="{21FE9A78-06E0-41F9-9E3A-C0B7CC70FDCE}"/>
    <cellStyle name="40% – paryškinimas 1 3 5 2 2 2 2" xfId="5484" xr:uid="{53159B89-C452-47AD-9879-91BAE3E621C8}"/>
    <cellStyle name="40% – paryškinimas 1 3 5 2 2 2 2 2" xfId="12324" xr:uid="{EB03D315-1191-4F57-9E0D-6C8AF66A716D}"/>
    <cellStyle name="40% – paryškinimas 1 3 5 2 2 2 2 2 2" xfId="26004" xr:uid="{40522994-81B4-47D2-98BF-0E53642E36EC}"/>
    <cellStyle name="40% – paryškinimas 1 3 5 2 2 2 2 3" xfId="19164" xr:uid="{438E2F08-BC89-473D-8A83-6F57B7D46DF9}"/>
    <cellStyle name="40% – paryškinimas 1 3 5 2 2 2 3" xfId="9588" xr:uid="{0CD85B6C-19A9-42DB-968A-CB715961D7F8}"/>
    <cellStyle name="40% – paryškinimas 1 3 5 2 2 2 3 2" xfId="23268" xr:uid="{44B0F22A-45CE-4871-962C-131228B0C18D}"/>
    <cellStyle name="40% – paryškinimas 1 3 5 2 2 2 4" xfId="16428" xr:uid="{D75E37CA-E4C1-48B3-953C-7AEC96DF9112}"/>
    <cellStyle name="40% – paryškinimas 1 3 5 2 2 3" xfId="4116" xr:uid="{C5493C7A-2A9F-486F-9300-0105A659CED4}"/>
    <cellStyle name="40% – paryškinimas 1 3 5 2 2 3 2" xfId="10956" xr:uid="{224A1A56-AD80-4615-86DC-7FA9673F871C}"/>
    <cellStyle name="40% – paryškinimas 1 3 5 2 2 3 2 2" xfId="24636" xr:uid="{71B49DC2-60B1-40ED-8998-0248CD354380}"/>
    <cellStyle name="40% – paryškinimas 1 3 5 2 2 3 3" xfId="17796" xr:uid="{B1BFD5CC-0363-4732-8EA2-9970F8D2557F}"/>
    <cellStyle name="40% – paryškinimas 1 3 5 2 2 4" xfId="6852" xr:uid="{85AF6AE9-539F-4F97-AA38-C31B7349E58A}"/>
    <cellStyle name="40% – paryškinimas 1 3 5 2 2 4 2" xfId="13692" xr:uid="{6E3524A7-9F7E-4F2D-B573-21714B3508E7}"/>
    <cellStyle name="40% – paryškinimas 1 3 5 2 2 4 2 2" xfId="27372" xr:uid="{DE010EB4-9DDB-47C8-B2E4-3885159E1B67}"/>
    <cellStyle name="40% – paryškinimas 1 3 5 2 2 4 3" xfId="20532" xr:uid="{1685C146-F321-4962-98C0-1DD6EC03A479}"/>
    <cellStyle name="40% – paryškinimas 1 3 5 2 2 5" xfId="8220" xr:uid="{30AEED71-9CD8-4815-A6F2-E664DB9217D9}"/>
    <cellStyle name="40% – paryškinimas 1 3 5 2 2 5 2" xfId="21900" xr:uid="{01428518-F1A3-4861-98AD-B506FC25E180}"/>
    <cellStyle name="40% – paryškinimas 1 3 5 2 2 6" xfId="15060" xr:uid="{38A47883-CD37-4D25-ACDD-4D7FD1A13DEC}"/>
    <cellStyle name="40% – paryškinimas 1 3 5 2 3" xfId="2064" xr:uid="{217F3E99-EDE1-4E83-963D-CB7DE35D4E0E}"/>
    <cellStyle name="40% – paryškinimas 1 3 5 2 3 2" xfId="4800" xr:uid="{14494080-FA5E-4E72-A5E6-7421C42E77F8}"/>
    <cellStyle name="40% – paryškinimas 1 3 5 2 3 2 2" xfId="11640" xr:uid="{757BE250-D246-4F87-990E-BD38739B81D0}"/>
    <cellStyle name="40% – paryškinimas 1 3 5 2 3 2 2 2" xfId="25320" xr:uid="{88C6EF40-9CCE-4174-8246-A7A679E6D9DA}"/>
    <cellStyle name="40% – paryškinimas 1 3 5 2 3 2 3" xfId="18480" xr:uid="{BF140755-7C89-4CED-BA76-24641ECA7BA1}"/>
    <cellStyle name="40% – paryškinimas 1 3 5 2 3 3" xfId="8904" xr:uid="{C31CBCD3-DFDA-4FBC-AC8A-CE6C2119DAD8}"/>
    <cellStyle name="40% – paryškinimas 1 3 5 2 3 3 2" xfId="22584" xr:uid="{194ECC1A-3993-4D0A-98AC-E95D38A48388}"/>
    <cellStyle name="40% – paryškinimas 1 3 5 2 3 4" xfId="15744" xr:uid="{73A6431B-D023-4194-AC5E-96C622580611}"/>
    <cellStyle name="40% – paryškinimas 1 3 5 2 4" xfId="3432" xr:uid="{D37A4091-F92A-48BD-92EF-51772370B750}"/>
    <cellStyle name="40% – paryškinimas 1 3 5 2 4 2" xfId="10272" xr:uid="{E75817C9-6C62-4713-AD2E-B752986BB4DA}"/>
    <cellStyle name="40% – paryškinimas 1 3 5 2 4 2 2" xfId="23952" xr:uid="{A73E3D67-D346-4B1C-A57B-E38C72A26AE7}"/>
    <cellStyle name="40% – paryškinimas 1 3 5 2 4 3" xfId="17112" xr:uid="{13C76E6F-2C10-4C7F-81D5-D305F1A8E43C}"/>
    <cellStyle name="40% – paryškinimas 1 3 5 2 5" xfId="6168" xr:uid="{66CE6EA5-E583-4E9C-89F1-D550CEC6F2D2}"/>
    <cellStyle name="40% – paryškinimas 1 3 5 2 5 2" xfId="13008" xr:uid="{DC637CAA-1097-4812-B048-2E616EF11EC3}"/>
    <cellStyle name="40% – paryškinimas 1 3 5 2 5 2 2" xfId="26688" xr:uid="{E081C251-F846-4098-A815-4C2EA9693C7A}"/>
    <cellStyle name="40% – paryškinimas 1 3 5 2 5 3" xfId="19848" xr:uid="{181493DD-ADE6-48D9-9A44-A43BCD878485}"/>
    <cellStyle name="40% – paryškinimas 1 3 5 2 6" xfId="7536" xr:uid="{D2BA0A99-53EF-48DA-AFEA-7E443F504D5F}"/>
    <cellStyle name="40% – paryškinimas 1 3 5 2 6 2" xfId="21216" xr:uid="{43ABD5A4-5E96-4689-AB7D-29B0BDAF08F5}"/>
    <cellStyle name="40% – paryškinimas 1 3 5 2 7" xfId="14376" xr:uid="{BA2FC7C3-7F59-4CFA-A5F0-B5A7B2F1B241}"/>
    <cellStyle name="40% – paryškinimas 1 3 5 3" xfId="1038" xr:uid="{75A6B182-3D6E-4BA2-ACF1-8398E20B4CBD}"/>
    <cellStyle name="40% – paryškinimas 1 3 5 3 2" xfId="2406" xr:uid="{B6F47D08-FCFC-4D2C-9684-4C6DA4043BBC}"/>
    <cellStyle name="40% – paryškinimas 1 3 5 3 2 2" xfId="5142" xr:uid="{6460DDED-0C8C-4E98-887F-02D48CD676BD}"/>
    <cellStyle name="40% – paryškinimas 1 3 5 3 2 2 2" xfId="11982" xr:uid="{247020D8-7776-4CD3-B8F1-94BE9D1C3E84}"/>
    <cellStyle name="40% – paryškinimas 1 3 5 3 2 2 2 2" xfId="25662" xr:uid="{D61AAF87-A4FF-4F46-B082-8BC5B16D1076}"/>
    <cellStyle name="40% – paryškinimas 1 3 5 3 2 2 3" xfId="18822" xr:uid="{4CFEE341-D9D4-48FB-B88C-17B56ADEE2B3}"/>
    <cellStyle name="40% – paryškinimas 1 3 5 3 2 3" xfId="9246" xr:uid="{E8C8DF61-960F-4285-822C-35AF4AC072A2}"/>
    <cellStyle name="40% – paryškinimas 1 3 5 3 2 3 2" xfId="22926" xr:uid="{C69A2BC0-8813-4D6F-8AAB-218F07B7986E}"/>
    <cellStyle name="40% – paryškinimas 1 3 5 3 2 4" xfId="16086" xr:uid="{72EAB6D4-087C-495A-9E59-B2E37050CF76}"/>
    <cellStyle name="40% – paryškinimas 1 3 5 3 3" xfId="3774" xr:uid="{ED6BC4BE-EAF0-49C7-9C9B-DE62F00A6229}"/>
    <cellStyle name="40% – paryškinimas 1 3 5 3 3 2" xfId="10614" xr:uid="{2155C2B0-33FC-45C1-AA9C-F9BE9960F922}"/>
    <cellStyle name="40% – paryškinimas 1 3 5 3 3 2 2" xfId="24294" xr:uid="{3534B388-8B3E-499F-871F-7E4A0E4AAA74}"/>
    <cellStyle name="40% – paryškinimas 1 3 5 3 3 3" xfId="17454" xr:uid="{E903E02C-B68D-4A1E-A206-738868561EDC}"/>
    <cellStyle name="40% – paryškinimas 1 3 5 3 4" xfId="6510" xr:uid="{4F98FB7A-C853-4B0A-9F64-F7C8499B489B}"/>
    <cellStyle name="40% – paryškinimas 1 3 5 3 4 2" xfId="13350" xr:uid="{9E83DCB2-7DFB-4C9F-BEC9-20615A002DCA}"/>
    <cellStyle name="40% – paryškinimas 1 3 5 3 4 2 2" xfId="27030" xr:uid="{3773EF0E-C68F-48CE-97AE-95132608E384}"/>
    <cellStyle name="40% – paryškinimas 1 3 5 3 4 3" xfId="20190" xr:uid="{10794459-4EDC-4CA5-BF56-0556A1B4EDEE}"/>
    <cellStyle name="40% – paryškinimas 1 3 5 3 5" xfId="7878" xr:uid="{8489A7B8-E8FF-45F2-BBA7-127FFA4290DF}"/>
    <cellStyle name="40% – paryškinimas 1 3 5 3 5 2" xfId="21558" xr:uid="{29623FFC-2EC2-4820-B978-D07DEC968209}"/>
    <cellStyle name="40% – paryškinimas 1 3 5 3 6" xfId="14718" xr:uid="{79819324-534F-489C-8386-ECCC35B88701}"/>
    <cellStyle name="40% – paryškinimas 1 3 5 4" xfId="1722" xr:uid="{A30390BA-DB2D-4964-8856-53278CA7C8B6}"/>
    <cellStyle name="40% – paryškinimas 1 3 5 4 2" xfId="4458" xr:uid="{2FEFBA2A-8355-411E-A263-58EF6ED6EF6B}"/>
    <cellStyle name="40% – paryškinimas 1 3 5 4 2 2" xfId="11298" xr:uid="{C40F7C5F-6443-408E-B45E-4F27C0EF15C4}"/>
    <cellStyle name="40% – paryškinimas 1 3 5 4 2 2 2" xfId="24978" xr:uid="{3FCE78D0-F020-49D9-873E-E1F0E8B7E3E1}"/>
    <cellStyle name="40% – paryškinimas 1 3 5 4 2 3" xfId="18138" xr:uid="{172F1B2E-51C9-4701-9393-0A403AE2456A}"/>
    <cellStyle name="40% – paryškinimas 1 3 5 4 3" xfId="8562" xr:uid="{F2C878AA-66AF-4157-8D2E-7E32EA9D0CE7}"/>
    <cellStyle name="40% – paryškinimas 1 3 5 4 3 2" xfId="22242" xr:uid="{6B413CFD-70DA-458D-BE4A-767C1BBA34DF}"/>
    <cellStyle name="40% – paryškinimas 1 3 5 4 4" xfId="15402" xr:uid="{0D6B200A-B064-4530-A8DA-C0D7849005B1}"/>
    <cellStyle name="40% – paryškinimas 1 3 5 5" xfId="3090" xr:uid="{F3D1444C-7262-4F1E-AF2C-FAD890C21B31}"/>
    <cellStyle name="40% – paryškinimas 1 3 5 5 2" xfId="9930" xr:uid="{8B363B7B-1BD5-4CD9-8B82-6F83F06408FA}"/>
    <cellStyle name="40% – paryškinimas 1 3 5 5 2 2" xfId="23610" xr:uid="{517A2A2A-23FD-4B7A-AB0D-CD81E120A8D9}"/>
    <cellStyle name="40% – paryškinimas 1 3 5 5 3" xfId="16770" xr:uid="{01314777-FF5F-4ECA-804C-2292763FE971}"/>
    <cellStyle name="40% – paryškinimas 1 3 5 6" xfId="5826" xr:uid="{2577C1A7-5851-41C2-8245-C778D0CB2C06}"/>
    <cellStyle name="40% – paryškinimas 1 3 5 6 2" xfId="12666" xr:uid="{76C0A3C9-4AB5-4066-8134-3C1819578584}"/>
    <cellStyle name="40% – paryškinimas 1 3 5 6 2 2" xfId="26346" xr:uid="{CB02B551-B4BC-42FE-9074-ED4F8496605F}"/>
    <cellStyle name="40% – paryškinimas 1 3 5 6 3" xfId="19506" xr:uid="{A4921B50-81A1-4DA4-8716-3928A779A843}"/>
    <cellStyle name="40% – paryškinimas 1 3 5 7" xfId="7194" xr:uid="{756960B3-06AD-447B-AA11-DB13EBD4D333}"/>
    <cellStyle name="40% – paryškinimas 1 3 5 7 2" xfId="20874" xr:uid="{227D534F-2298-4DD9-B92E-416738609C79}"/>
    <cellStyle name="40% – paryškinimas 1 3 5 8" xfId="14034" xr:uid="{31DF5935-454F-4575-B1B2-378778B9A621}"/>
    <cellStyle name="40% – paryškinimas 1 3 6" xfId="410" xr:uid="{E1841BE1-57F8-46CD-9222-BC5B910A6EFB}"/>
    <cellStyle name="40% – paryškinimas 1 3 6 2" xfId="1095" xr:uid="{90B3B5DE-5ED2-4D12-920E-81FB3B516114}"/>
    <cellStyle name="40% – paryškinimas 1 3 6 2 2" xfId="2463" xr:uid="{7EFA397D-6C3C-4739-BC7A-BCE528FE2459}"/>
    <cellStyle name="40% – paryškinimas 1 3 6 2 2 2" xfId="5199" xr:uid="{710161FB-6DC2-4A41-8FB0-C33CA2FC948B}"/>
    <cellStyle name="40% – paryškinimas 1 3 6 2 2 2 2" xfId="12039" xr:uid="{01B0F76D-BA19-4083-9CE3-807B9D0705DC}"/>
    <cellStyle name="40% – paryškinimas 1 3 6 2 2 2 2 2" xfId="25719" xr:uid="{DDC210E4-782E-4666-94DF-F6B79F74E26F}"/>
    <cellStyle name="40% – paryškinimas 1 3 6 2 2 2 3" xfId="18879" xr:uid="{77E21810-4D12-420F-9130-BF332F47BCEE}"/>
    <cellStyle name="40% – paryškinimas 1 3 6 2 2 3" xfId="9303" xr:uid="{7AF9C776-06F2-4882-B250-C308D55BED7D}"/>
    <cellStyle name="40% – paryškinimas 1 3 6 2 2 3 2" xfId="22983" xr:uid="{0D0637BB-51F9-4149-9AB3-971B24F46120}"/>
    <cellStyle name="40% – paryškinimas 1 3 6 2 2 4" xfId="16143" xr:uid="{F3F3FC86-226B-445D-B18F-5FD446623A2E}"/>
    <cellStyle name="40% – paryškinimas 1 3 6 2 3" xfId="3831" xr:uid="{92B77A2C-2EE4-4506-961F-0DF7BE420DF5}"/>
    <cellStyle name="40% – paryškinimas 1 3 6 2 3 2" xfId="10671" xr:uid="{D24C295A-D653-415B-A6BD-EFA9BE6FD932}"/>
    <cellStyle name="40% – paryškinimas 1 3 6 2 3 2 2" xfId="24351" xr:uid="{42E6B224-E63E-4478-9243-F88937B08370}"/>
    <cellStyle name="40% – paryškinimas 1 3 6 2 3 3" xfId="17511" xr:uid="{229F4E3B-9FF4-4C02-9786-0F8CD4FD9E8F}"/>
    <cellStyle name="40% – paryškinimas 1 3 6 2 4" xfId="6567" xr:uid="{9790217E-4514-4DB7-88CF-4616C0CC00A1}"/>
    <cellStyle name="40% – paryškinimas 1 3 6 2 4 2" xfId="13407" xr:uid="{6D352FA8-EBBE-43B4-8220-F744E047AE9A}"/>
    <cellStyle name="40% – paryškinimas 1 3 6 2 4 2 2" xfId="27087" xr:uid="{92988121-0239-4F29-ACF6-84ED3A6A86FC}"/>
    <cellStyle name="40% – paryškinimas 1 3 6 2 4 3" xfId="20247" xr:uid="{F5D6F2B5-7B71-4892-8E3F-A0046CF31C51}"/>
    <cellStyle name="40% – paryškinimas 1 3 6 2 5" xfId="7935" xr:uid="{72F25A63-5C9E-4431-83C5-416DCE34014C}"/>
    <cellStyle name="40% – paryškinimas 1 3 6 2 5 2" xfId="21615" xr:uid="{253BCF2A-80BD-4B75-BE67-7BD2848C95DE}"/>
    <cellStyle name="40% – paryškinimas 1 3 6 2 6" xfId="14775" xr:uid="{3E6406BD-FDD7-4923-A11E-FC04C7B63DAF}"/>
    <cellStyle name="40% – paryškinimas 1 3 6 3" xfId="1779" xr:uid="{8E7830EE-79D9-46AA-A0E2-7A75ECBA6D21}"/>
    <cellStyle name="40% – paryškinimas 1 3 6 3 2" xfId="4515" xr:uid="{29EFEB60-C1B4-49B0-AB89-43E513AF9006}"/>
    <cellStyle name="40% – paryškinimas 1 3 6 3 2 2" xfId="11355" xr:uid="{977B0FE7-5259-4087-A788-3036081CE5B5}"/>
    <cellStyle name="40% – paryškinimas 1 3 6 3 2 2 2" xfId="25035" xr:uid="{669BDBDC-303D-4ADD-B8BE-CE102DEDE666}"/>
    <cellStyle name="40% – paryškinimas 1 3 6 3 2 3" xfId="18195" xr:uid="{6FE8B552-5234-4287-9084-709466B203DB}"/>
    <cellStyle name="40% – paryškinimas 1 3 6 3 3" xfId="8619" xr:uid="{3882EBFE-6607-4231-86B6-0EE030093FF5}"/>
    <cellStyle name="40% – paryškinimas 1 3 6 3 3 2" xfId="22299" xr:uid="{2F3B9312-69D6-49F2-B5BF-7AE4A025EDF7}"/>
    <cellStyle name="40% – paryškinimas 1 3 6 3 4" xfId="15459" xr:uid="{A5C79B1A-5548-443E-B875-4876361C6922}"/>
    <cellStyle name="40% – paryškinimas 1 3 6 4" xfId="3147" xr:uid="{E427FC1D-725A-48E0-A865-9FE0FCD25175}"/>
    <cellStyle name="40% – paryškinimas 1 3 6 4 2" xfId="9987" xr:uid="{36585A9C-2E14-4D44-9A8D-FA7A567A3588}"/>
    <cellStyle name="40% – paryškinimas 1 3 6 4 2 2" xfId="23667" xr:uid="{E57BD385-C253-478B-A255-25C090A33D57}"/>
    <cellStyle name="40% – paryškinimas 1 3 6 4 3" xfId="16827" xr:uid="{B56E387E-F8A5-4A05-B88A-E34064F921DE}"/>
    <cellStyle name="40% – paryškinimas 1 3 6 5" xfId="5883" xr:uid="{7E170577-8374-4A1B-8CE5-9E03FB6FC015}"/>
    <cellStyle name="40% – paryškinimas 1 3 6 5 2" xfId="12723" xr:uid="{C1961B6B-D1DF-4785-9C8E-8097042F0E19}"/>
    <cellStyle name="40% – paryškinimas 1 3 6 5 2 2" xfId="26403" xr:uid="{CB5CE82A-A8CE-4AED-A15A-798460F10C78}"/>
    <cellStyle name="40% – paryškinimas 1 3 6 5 3" xfId="19563" xr:uid="{1636B391-2D36-444F-80B7-5A10E4F1C6BB}"/>
    <cellStyle name="40% – paryškinimas 1 3 6 6" xfId="7251" xr:uid="{2DB7AB6C-AF22-4081-837C-FE177C96C591}"/>
    <cellStyle name="40% – paryškinimas 1 3 6 6 2" xfId="20931" xr:uid="{9834271E-1C38-4609-8FD0-EBC7E845F076}"/>
    <cellStyle name="40% – paryškinimas 1 3 6 7" xfId="14091" xr:uid="{82BA6AE3-4272-4B56-A185-E2A8F206AA75}"/>
    <cellStyle name="40% – paryškinimas 1 3 7" xfId="753" xr:uid="{856461A4-C5E6-406F-921C-DC10C14BEF56}"/>
    <cellStyle name="40% – paryškinimas 1 3 7 2" xfId="2121" xr:uid="{1CF57674-500C-450A-B26D-4DDAED18744C}"/>
    <cellStyle name="40% – paryškinimas 1 3 7 2 2" xfId="4857" xr:uid="{0993C4D2-67E5-4651-A469-35618F1CAD3A}"/>
    <cellStyle name="40% – paryškinimas 1 3 7 2 2 2" xfId="11697" xr:uid="{8A833BF1-D50D-4560-85F6-56A833F12B1A}"/>
    <cellStyle name="40% – paryškinimas 1 3 7 2 2 2 2" xfId="25377" xr:uid="{751E77F8-8863-4D19-8E77-2C4C4A0B31A0}"/>
    <cellStyle name="40% – paryškinimas 1 3 7 2 2 3" xfId="18537" xr:uid="{F0B318DF-7182-45B8-9060-F8C4B3678721}"/>
    <cellStyle name="40% – paryškinimas 1 3 7 2 3" xfId="8961" xr:uid="{70FFABCB-2EF6-45AE-9F76-4A4A995FC2D4}"/>
    <cellStyle name="40% – paryškinimas 1 3 7 2 3 2" xfId="22641" xr:uid="{D31E8286-BB26-46F6-AA0E-3CEA27F9ABA6}"/>
    <cellStyle name="40% – paryškinimas 1 3 7 2 4" xfId="15801" xr:uid="{198E37FA-3820-4CCC-BB91-70D1ACEE0E20}"/>
    <cellStyle name="40% – paryškinimas 1 3 7 3" xfId="3489" xr:uid="{DA6604D3-F2B6-492A-817F-43E1F0028975}"/>
    <cellStyle name="40% – paryškinimas 1 3 7 3 2" xfId="10329" xr:uid="{4B997FB1-7E5D-4C68-AA61-A4EC42F2D676}"/>
    <cellStyle name="40% – paryškinimas 1 3 7 3 2 2" xfId="24009" xr:uid="{5AD12476-D6F4-4485-97E8-77AD6B40B9C0}"/>
    <cellStyle name="40% – paryškinimas 1 3 7 3 3" xfId="17169" xr:uid="{4070C1B2-7AC4-4F87-ABF9-9EA9073CD560}"/>
    <cellStyle name="40% – paryškinimas 1 3 7 4" xfId="6225" xr:uid="{98651037-EA7B-4F4B-A623-DF9AC21327D5}"/>
    <cellStyle name="40% – paryškinimas 1 3 7 4 2" xfId="13065" xr:uid="{737319CD-8D1C-4EDF-B547-F346A24556E0}"/>
    <cellStyle name="40% – paryškinimas 1 3 7 4 2 2" xfId="26745" xr:uid="{C1D79055-FAD6-46D4-A237-BA6BF5C11A7F}"/>
    <cellStyle name="40% – paryškinimas 1 3 7 4 3" xfId="19905" xr:uid="{3EE84CE2-8C1E-43EF-8EB1-6B2A989BC485}"/>
    <cellStyle name="40% – paryškinimas 1 3 7 5" xfId="7593" xr:uid="{D48974C3-9F03-4519-9589-F6271C4EBD93}"/>
    <cellStyle name="40% – paryškinimas 1 3 7 5 2" xfId="21273" xr:uid="{CAFBD093-E5AC-49BC-9168-02B6371755C1}"/>
    <cellStyle name="40% – paryškinimas 1 3 7 6" xfId="14433" xr:uid="{FB692329-2907-472C-946D-5723F7E08320}"/>
    <cellStyle name="40% – paryškinimas 1 3 8" xfId="1437" xr:uid="{821DA8E3-9DD2-499E-8B34-9381BDAA1CCD}"/>
    <cellStyle name="40% – paryškinimas 1 3 8 2" xfId="4173" xr:uid="{88F572FB-F463-4121-8E0F-FEC19B856FF0}"/>
    <cellStyle name="40% – paryškinimas 1 3 8 2 2" xfId="11013" xr:uid="{DF2A5DDF-4F22-4902-B721-AF568EAEFC8B}"/>
    <cellStyle name="40% – paryškinimas 1 3 8 2 2 2" xfId="24693" xr:uid="{5F743187-0B8C-4CB2-897F-6DB4D9D5BF10}"/>
    <cellStyle name="40% – paryškinimas 1 3 8 2 3" xfId="17853" xr:uid="{2CF200FE-CBD3-49E5-9801-F25F9E0DB66A}"/>
    <cellStyle name="40% – paryškinimas 1 3 8 3" xfId="8277" xr:uid="{76C3E37B-25DC-4736-928E-C52F7BF66109}"/>
    <cellStyle name="40% – paryškinimas 1 3 8 3 2" xfId="21957" xr:uid="{877E953E-37A5-4B5E-99E9-BAE99F5222A2}"/>
    <cellStyle name="40% – paryškinimas 1 3 8 4" xfId="15117" xr:uid="{5B004A0C-2B6B-40E9-AFE6-C5F242F48CD9}"/>
    <cellStyle name="40% – paryškinimas 1 3 9" xfId="2805" xr:uid="{C412B04C-B993-4040-A6AB-4035905B3B0C}"/>
    <cellStyle name="40% – paryškinimas 1 3 9 2" xfId="9645" xr:uid="{A57517E4-6A8A-4488-890E-598ECC40FE7D}"/>
    <cellStyle name="40% – paryškinimas 1 3 9 2 2" xfId="23325" xr:uid="{9BE61935-61AE-49C7-8F40-03F44A53B60B}"/>
    <cellStyle name="40% – paryškinimas 1 3 9 3" xfId="16485" xr:uid="{39C20F01-F72A-4128-9CE0-719CE1B393A0}"/>
    <cellStyle name="40% – paryškinimas 1 4" xfId="85" xr:uid="{F6FF7921-2127-4745-A63F-1C3DECA84358}"/>
    <cellStyle name="40% – paryškinimas 1 4 2" xfId="200" xr:uid="{209C2C05-8010-42DA-BE07-57FEBD02BA9A}"/>
    <cellStyle name="40% – paryškinimas 1 4 2 2" xfId="543" xr:uid="{1E4A2EA6-8740-491E-BFAC-56B50E540C43}"/>
    <cellStyle name="40% – paryškinimas 1 4 2 2 2" xfId="1228" xr:uid="{992E9698-630D-4165-BCEB-C71BA4CC3029}"/>
    <cellStyle name="40% – paryškinimas 1 4 2 2 2 2" xfId="2596" xr:uid="{945898B3-B8A3-4AA1-BB8D-81762B18DB22}"/>
    <cellStyle name="40% – paryškinimas 1 4 2 2 2 2 2" xfId="5332" xr:uid="{1C2380AA-ACAA-455F-A49C-072A7A5FF3F2}"/>
    <cellStyle name="40% – paryškinimas 1 4 2 2 2 2 2 2" xfId="12172" xr:uid="{25BA2AB6-BD4C-4BF5-B505-8FC6F1B0FEBC}"/>
    <cellStyle name="40% – paryškinimas 1 4 2 2 2 2 2 2 2" xfId="25852" xr:uid="{E0D08B41-E52D-4568-A206-360A7E5E3543}"/>
    <cellStyle name="40% – paryškinimas 1 4 2 2 2 2 2 3" xfId="19012" xr:uid="{8371F219-4442-4F39-A142-F5B723D3DC25}"/>
    <cellStyle name="40% – paryškinimas 1 4 2 2 2 2 3" xfId="9436" xr:uid="{24B25B28-537A-4361-AE34-A9B8334A53D9}"/>
    <cellStyle name="40% – paryškinimas 1 4 2 2 2 2 3 2" xfId="23116" xr:uid="{38F15B5B-EBDA-4761-B8AB-7CAC2B292789}"/>
    <cellStyle name="40% – paryškinimas 1 4 2 2 2 2 4" xfId="16276" xr:uid="{C096F896-E36A-4F81-9413-EDB6721EB910}"/>
    <cellStyle name="40% – paryškinimas 1 4 2 2 2 3" xfId="3964" xr:uid="{B7D7BD12-94F9-4A06-8866-4F8957DEC905}"/>
    <cellStyle name="40% – paryškinimas 1 4 2 2 2 3 2" xfId="10804" xr:uid="{51FF818F-2EE4-41E1-B0FE-CEA0B011223A}"/>
    <cellStyle name="40% – paryškinimas 1 4 2 2 2 3 2 2" xfId="24484" xr:uid="{576A47AE-24BC-4054-A924-48A8337E0F6A}"/>
    <cellStyle name="40% – paryškinimas 1 4 2 2 2 3 3" xfId="17644" xr:uid="{20C9925E-56C8-47A6-9FEE-86DC197D0D5B}"/>
    <cellStyle name="40% – paryškinimas 1 4 2 2 2 4" xfId="6700" xr:uid="{79C43A98-0A13-463B-9706-81219A639494}"/>
    <cellStyle name="40% – paryškinimas 1 4 2 2 2 4 2" xfId="13540" xr:uid="{B4EC3A1E-E5A0-4369-ABD3-9292610F2B7C}"/>
    <cellStyle name="40% – paryškinimas 1 4 2 2 2 4 2 2" xfId="27220" xr:uid="{88002423-DA29-4A8F-BC6E-02636EAC9E33}"/>
    <cellStyle name="40% – paryškinimas 1 4 2 2 2 4 3" xfId="20380" xr:uid="{1EB5F4B9-7505-4848-9E8A-20CFEA6E40BF}"/>
    <cellStyle name="40% – paryškinimas 1 4 2 2 2 5" xfId="8068" xr:uid="{7495AF23-9A6A-4A83-9373-6ED80F41530D}"/>
    <cellStyle name="40% – paryškinimas 1 4 2 2 2 5 2" xfId="21748" xr:uid="{793AC617-43F1-4492-A6D2-EE0F511B72EC}"/>
    <cellStyle name="40% – paryškinimas 1 4 2 2 2 6" xfId="14908" xr:uid="{390587B2-AE08-4439-9B8B-A8DD398CDDCC}"/>
    <cellStyle name="40% – paryškinimas 1 4 2 2 3" xfId="1912" xr:uid="{D1C643C9-AE1F-4899-A22D-ED1EFD3E7A2C}"/>
    <cellStyle name="40% – paryškinimas 1 4 2 2 3 2" xfId="4648" xr:uid="{F1DB4706-07CB-4570-AD6C-5AEDE5182D60}"/>
    <cellStyle name="40% – paryškinimas 1 4 2 2 3 2 2" xfId="11488" xr:uid="{0E405000-9962-4814-80E8-5B061C68EC36}"/>
    <cellStyle name="40% – paryškinimas 1 4 2 2 3 2 2 2" xfId="25168" xr:uid="{B721C65A-6E27-4686-AE08-464670BEE9C1}"/>
    <cellStyle name="40% – paryškinimas 1 4 2 2 3 2 3" xfId="18328" xr:uid="{49283743-B4D9-4C24-8723-5A276B67457A}"/>
    <cellStyle name="40% – paryškinimas 1 4 2 2 3 3" xfId="8752" xr:uid="{0AFC30D0-0501-43F3-911C-7B3EB689DF23}"/>
    <cellStyle name="40% – paryškinimas 1 4 2 2 3 3 2" xfId="22432" xr:uid="{14F9E1F1-7BBE-46F6-BBCC-F29D6546A2D4}"/>
    <cellStyle name="40% – paryškinimas 1 4 2 2 3 4" xfId="15592" xr:uid="{503C2BCF-D780-422F-8968-2945C9BA4652}"/>
    <cellStyle name="40% – paryškinimas 1 4 2 2 4" xfId="3280" xr:uid="{04AABC2D-4F3A-4D03-9FCF-138A0E19554E}"/>
    <cellStyle name="40% – paryškinimas 1 4 2 2 4 2" xfId="10120" xr:uid="{378E65AC-5C42-4E83-9901-D42FA4B8CCF9}"/>
    <cellStyle name="40% – paryškinimas 1 4 2 2 4 2 2" xfId="23800" xr:uid="{4E94C709-6007-4BFF-9575-226C1C1BFBE8}"/>
    <cellStyle name="40% – paryškinimas 1 4 2 2 4 3" xfId="16960" xr:uid="{8EC896FB-CD18-4D66-BED6-83644E53DFCC}"/>
    <cellStyle name="40% – paryškinimas 1 4 2 2 5" xfId="6016" xr:uid="{C63C91F2-AE2E-45BF-9AD3-D2245AB5CBAF}"/>
    <cellStyle name="40% – paryškinimas 1 4 2 2 5 2" xfId="12856" xr:uid="{9DA426F4-0EF5-4E7F-B97D-EBF7E28DCBBA}"/>
    <cellStyle name="40% – paryškinimas 1 4 2 2 5 2 2" xfId="26536" xr:uid="{2A4D8776-77DB-4E18-9FD8-8411EF9E9A09}"/>
    <cellStyle name="40% – paryškinimas 1 4 2 2 5 3" xfId="19696" xr:uid="{BA1F4F69-35C2-4935-8EE4-0998F5451084}"/>
    <cellStyle name="40% – paryškinimas 1 4 2 2 6" xfId="7384" xr:uid="{312BFCAB-5FA8-41CF-A4B0-030A7AE5CC18}"/>
    <cellStyle name="40% – paryškinimas 1 4 2 2 6 2" xfId="21064" xr:uid="{ECA1A6A6-A3DF-4F53-BA90-AC4A68589645}"/>
    <cellStyle name="40% – paryškinimas 1 4 2 2 7" xfId="14224" xr:uid="{5D6DB6B3-9E35-4E3C-BB1A-31EBF0DEABB6}"/>
    <cellStyle name="40% – paryškinimas 1 4 2 3" xfId="886" xr:uid="{7BFEE649-6962-4783-BDAC-78B2C3CDCE0A}"/>
    <cellStyle name="40% – paryškinimas 1 4 2 3 2" xfId="2254" xr:uid="{E12F59A3-A6FB-45C3-9DF8-226FE1A2400C}"/>
    <cellStyle name="40% – paryškinimas 1 4 2 3 2 2" xfId="4990" xr:uid="{850A84B9-D951-40BA-B27F-BD06BF37F6C0}"/>
    <cellStyle name="40% – paryškinimas 1 4 2 3 2 2 2" xfId="11830" xr:uid="{A1F68DB3-3AA5-4780-BC19-17A86EFBA836}"/>
    <cellStyle name="40% – paryškinimas 1 4 2 3 2 2 2 2" xfId="25510" xr:uid="{669C3274-9C3A-498C-9043-B5615565BC79}"/>
    <cellStyle name="40% – paryškinimas 1 4 2 3 2 2 3" xfId="18670" xr:uid="{FEBB61C7-1F78-4E25-B6F3-73E13CCD5892}"/>
    <cellStyle name="40% – paryškinimas 1 4 2 3 2 3" xfId="9094" xr:uid="{C552E1C3-8C5C-462F-A67B-CF4C1656710E}"/>
    <cellStyle name="40% – paryškinimas 1 4 2 3 2 3 2" xfId="22774" xr:uid="{8CD0A041-716E-484E-8492-7C99A0C6555C}"/>
    <cellStyle name="40% – paryškinimas 1 4 2 3 2 4" xfId="15934" xr:uid="{27A0061B-C7C7-408C-A7E6-AF12F96CBE5B}"/>
    <cellStyle name="40% – paryškinimas 1 4 2 3 3" xfId="3622" xr:uid="{80BEE2B9-2180-49A2-A99A-F514E0990974}"/>
    <cellStyle name="40% – paryškinimas 1 4 2 3 3 2" xfId="10462" xr:uid="{1E8650F9-664C-4A12-BE48-C42038BD551D}"/>
    <cellStyle name="40% – paryškinimas 1 4 2 3 3 2 2" xfId="24142" xr:uid="{EFBE9D26-BCD1-422E-8C9C-97DBC6AB2F68}"/>
    <cellStyle name="40% – paryškinimas 1 4 2 3 3 3" xfId="17302" xr:uid="{664EACD8-8DEC-4749-9247-BCB4340B8FD8}"/>
    <cellStyle name="40% – paryškinimas 1 4 2 3 4" xfId="6358" xr:uid="{2AE07FBC-26F6-4941-AF4F-0B2EFABF748E}"/>
    <cellStyle name="40% – paryškinimas 1 4 2 3 4 2" xfId="13198" xr:uid="{D1D84398-C1EE-456F-A634-B864ABB2B141}"/>
    <cellStyle name="40% – paryškinimas 1 4 2 3 4 2 2" xfId="26878" xr:uid="{4A20ECB0-B2BC-429F-A79D-C6F082194073}"/>
    <cellStyle name="40% – paryškinimas 1 4 2 3 4 3" xfId="20038" xr:uid="{B00D3D1B-F203-403D-B3A5-FABD5980D900}"/>
    <cellStyle name="40% – paryškinimas 1 4 2 3 5" xfId="7726" xr:uid="{FDDB8BA4-3DDB-4400-8643-3180B45F0488}"/>
    <cellStyle name="40% – paryškinimas 1 4 2 3 5 2" xfId="21406" xr:uid="{784891F5-A998-4747-A1FC-586F590DB708}"/>
    <cellStyle name="40% – paryškinimas 1 4 2 3 6" xfId="14566" xr:uid="{C688A8BA-849C-472C-A361-547A0C6DE628}"/>
    <cellStyle name="40% – paryškinimas 1 4 2 4" xfId="1570" xr:uid="{A73F5058-E45F-47EC-8A4C-6A4328AB5DC6}"/>
    <cellStyle name="40% – paryškinimas 1 4 2 4 2" xfId="4306" xr:uid="{4128F1BA-4A8D-4CAB-AF54-CC44A159E196}"/>
    <cellStyle name="40% – paryškinimas 1 4 2 4 2 2" xfId="11146" xr:uid="{E09908BB-50A2-423A-96AB-C4BCD6A911F0}"/>
    <cellStyle name="40% – paryškinimas 1 4 2 4 2 2 2" xfId="24826" xr:uid="{F469ABF7-31AF-4D4C-B38B-962DA3D93B33}"/>
    <cellStyle name="40% – paryškinimas 1 4 2 4 2 3" xfId="17986" xr:uid="{8A521962-4AEC-4522-9DD1-9622ABD40522}"/>
    <cellStyle name="40% – paryškinimas 1 4 2 4 3" xfId="8410" xr:uid="{16E23380-2BC3-4249-9977-D6394DBF4593}"/>
    <cellStyle name="40% – paryškinimas 1 4 2 4 3 2" xfId="22090" xr:uid="{137099B5-CB70-4179-BAFB-CDED86742EAE}"/>
    <cellStyle name="40% – paryškinimas 1 4 2 4 4" xfId="15250" xr:uid="{5C2A51AA-4F2A-45D5-8608-B6D9D9153E25}"/>
    <cellStyle name="40% – paryškinimas 1 4 2 5" xfId="2938" xr:uid="{7B96A3CA-826D-4B9C-8221-1B6EE2257627}"/>
    <cellStyle name="40% – paryškinimas 1 4 2 5 2" xfId="9778" xr:uid="{46CDD790-18BB-4D52-A5BE-7289C96298F5}"/>
    <cellStyle name="40% – paryškinimas 1 4 2 5 2 2" xfId="23458" xr:uid="{A2223ADD-D3A4-4F33-B1C8-0967633D0A12}"/>
    <cellStyle name="40% – paryškinimas 1 4 2 5 3" xfId="16618" xr:uid="{0B3D5846-5F1F-4BF2-9BBB-2DA884BB88EF}"/>
    <cellStyle name="40% – paryškinimas 1 4 2 6" xfId="5674" xr:uid="{9335E3D0-9ECF-4E80-8293-1FEA8A21F3E9}"/>
    <cellStyle name="40% – paryškinimas 1 4 2 6 2" xfId="12514" xr:uid="{DFE5D69F-DAD5-4246-A063-395BB4C1BA30}"/>
    <cellStyle name="40% – paryškinimas 1 4 2 6 2 2" xfId="26194" xr:uid="{FE1E42D1-4721-45A0-ABA5-E42B1202A9F3}"/>
    <cellStyle name="40% – paryškinimas 1 4 2 6 3" xfId="19354" xr:uid="{20C92014-CB96-4D0D-B0A4-FFC10FE82928}"/>
    <cellStyle name="40% – paryškinimas 1 4 2 7" xfId="7042" xr:uid="{BE9F5CFB-1702-4938-9AE6-97128AD708BA}"/>
    <cellStyle name="40% – paryškinimas 1 4 2 7 2" xfId="20722" xr:uid="{AAAEDD98-6B70-4012-AA3D-41853C6016CB}"/>
    <cellStyle name="40% – paryškinimas 1 4 2 8" xfId="13882" xr:uid="{1803C09B-7F9D-43FF-B608-5374034FAD36}"/>
    <cellStyle name="40% – paryškinimas 1 4 3" xfId="429" xr:uid="{AB6CEE0E-7BA7-4FA5-8266-18DFB0FC9A0A}"/>
    <cellStyle name="40% – paryškinimas 1 4 3 2" xfId="1114" xr:uid="{45A3D637-54EF-4F10-97AE-AE6374E79F50}"/>
    <cellStyle name="40% – paryškinimas 1 4 3 2 2" xfId="2482" xr:uid="{5291309C-834D-4F5B-B926-9B3E053050F4}"/>
    <cellStyle name="40% – paryškinimas 1 4 3 2 2 2" xfId="5218" xr:uid="{08686BD4-616C-4D22-B685-671AD952BD64}"/>
    <cellStyle name="40% – paryškinimas 1 4 3 2 2 2 2" xfId="12058" xr:uid="{31B7BD12-8B2C-4196-9981-713F8F8713C5}"/>
    <cellStyle name="40% – paryškinimas 1 4 3 2 2 2 2 2" xfId="25738" xr:uid="{9A6BBBC6-DE75-49F8-A3C7-EABED8DE6FC7}"/>
    <cellStyle name="40% – paryškinimas 1 4 3 2 2 2 3" xfId="18898" xr:uid="{CFE9F6FB-E2D6-4458-B0FC-D4AC4814AD2E}"/>
    <cellStyle name="40% – paryškinimas 1 4 3 2 2 3" xfId="9322" xr:uid="{926ED9C2-3E62-42B5-A62B-495576BCFEA3}"/>
    <cellStyle name="40% – paryškinimas 1 4 3 2 2 3 2" xfId="23002" xr:uid="{D6BC6470-BB46-4A06-9EED-3F6641A2AC46}"/>
    <cellStyle name="40% – paryškinimas 1 4 3 2 2 4" xfId="16162" xr:uid="{FEDDAA9B-DDF0-43A7-B5E1-E0EF6C8B3DB4}"/>
    <cellStyle name="40% – paryškinimas 1 4 3 2 3" xfId="3850" xr:uid="{2A8928CD-3ACC-4E1F-8CE0-EEC06A6EF546}"/>
    <cellStyle name="40% – paryškinimas 1 4 3 2 3 2" xfId="10690" xr:uid="{2FC14C05-A6AA-458A-8DC7-A6B919F355D9}"/>
    <cellStyle name="40% – paryškinimas 1 4 3 2 3 2 2" xfId="24370" xr:uid="{181D57AF-F9B8-42F5-B10F-13FFC8357955}"/>
    <cellStyle name="40% – paryškinimas 1 4 3 2 3 3" xfId="17530" xr:uid="{809D0C61-C37A-40EC-9D0F-51E7791E675D}"/>
    <cellStyle name="40% – paryškinimas 1 4 3 2 4" xfId="6586" xr:uid="{AFD3BCFA-1170-45E1-BEB7-3B79B49BF3A1}"/>
    <cellStyle name="40% – paryškinimas 1 4 3 2 4 2" xfId="13426" xr:uid="{3E1EE333-C831-4200-9E93-3519AB3D79D6}"/>
    <cellStyle name="40% – paryškinimas 1 4 3 2 4 2 2" xfId="27106" xr:uid="{E89E94FE-0BC9-4DB5-8B29-2B59F4461FF2}"/>
    <cellStyle name="40% – paryškinimas 1 4 3 2 4 3" xfId="20266" xr:uid="{57A2FFC2-AF20-4A82-BA4F-16E0EF48F859}"/>
    <cellStyle name="40% – paryškinimas 1 4 3 2 5" xfId="7954" xr:uid="{37579943-8E3F-4E4A-8F2B-4DF557651E05}"/>
    <cellStyle name="40% – paryškinimas 1 4 3 2 5 2" xfId="21634" xr:uid="{94F6673E-F3B2-4EC5-AE4F-088BCED802D1}"/>
    <cellStyle name="40% – paryškinimas 1 4 3 2 6" xfId="14794" xr:uid="{E2B994F4-5C7B-46CE-A267-00D3034010C9}"/>
    <cellStyle name="40% – paryškinimas 1 4 3 3" xfId="1798" xr:uid="{64C4D06A-7C50-456F-9EB3-25E0AA69D908}"/>
    <cellStyle name="40% – paryškinimas 1 4 3 3 2" xfId="4534" xr:uid="{4D8B0495-C07D-492E-AA84-3C7E43DB53E7}"/>
    <cellStyle name="40% – paryškinimas 1 4 3 3 2 2" xfId="11374" xr:uid="{DE4E853E-37C1-45D4-A407-627DD14D2E86}"/>
    <cellStyle name="40% – paryškinimas 1 4 3 3 2 2 2" xfId="25054" xr:uid="{609699E1-E277-4688-9552-0F9BB5A7BEDE}"/>
    <cellStyle name="40% – paryškinimas 1 4 3 3 2 3" xfId="18214" xr:uid="{9533FD98-5993-4B4C-BCDC-940752699C9E}"/>
    <cellStyle name="40% – paryškinimas 1 4 3 3 3" xfId="8638" xr:uid="{6F33AAFD-9AC6-4F89-87E4-B4040A2A78F2}"/>
    <cellStyle name="40% – paryškinimas 1 4 3 3 3 2" xfId="22318" xr:uid="{8E7DB980-0588-4EA2-9571-255A23E463F1}"/>
    <cellStyle name="40% – paryškinimas 1 4 3 3 4" xfId="15478" xr:uid="{ABACD495-6D71-4910-BCA9-5EDC48452A77}"/>
    <cellStyle name="40% – paryškinimas 1 4 3 4" xfId="3166" xr:uid="{33D2AF61-F05D-427F-BAAD-14C4900BC970}"/>
    <cellStyle name="40% – paryškinimas 1 4 3 4 2" xfId="10006" xr:uid="{2EB369FA-E792-42B8-AB18-5AA0797A5EC3}"/>
    <cellStyle name="40% – paryškinimas 1 4 3 4 2 2" xfId="23686" xr:uid="{399EFEE7-20A6-4057-A19B-E7787E184F32}"/>
    <cellStyle name="40% – paryškinimas 1 4 3 4 3" xfId="16846" xr:uid="{2EE59385-0FDE-4714-BAED-0F7F47D9BA83}"/>
    <cellStyle name="40% – paryškinimas 1 4 3 5" xfId="5902" xr:uid="{4075E3FF-6C88-407E-86A9-E08CC35C248D}"/>
    <cellStyle name="40% – paryškinimas 1 4 3 5 2" xfId="12742" xr:uid="{DC072E1C-FD45-4A9E-907C-EC17CFB9D034}"/>
    <cellStyle name="40% – paryškinimas 1 4 3 5 2 2" xfId="26422" xr:uid="{205C73FE-D3C3-4ECB-BBAF-984302164B65}"/>
    <cellStyle name="40% – paryškinimas 1 4 3 5 3" xfId="19582" xr:uid="{9A689A64-2249-48B1-84C3-C0CD8EE70653}"/>
    <cellStyle name="40% – paryškinimas 1 4 3 6" xfId="7270" xr:uid="{375C6A07-ED60-49EC-81AB-28CF469EEAE1}"/>
    <cellStyle name="40% – paryškinimas 1 4 3 6 2" xfId="20950" xr:uid="{48322B32-B194-4BD1-8F23-9AEC3B86B09D}"/>
    <cellStyle name="40% – paryškinimas 1 4 3 7" xfId="14110" xr:uid="{52DC99A5-E322-4131-87C1-B16D689C8C3E}"/>
    <cellStyle name="40% – paryškinimas 1 4 4" xfId="772" xr:uid="{6AD6CECB-236D-4386-8D1A-2A493C58B528}"/>
    <cellStyle name="40% – paryškinimas 1 4 4 2" xfId="2140" xr:uid="{B82B4753-686B-4311-9369-8966EA6F9247}"/>
    <cellStyle name="40% – paryškinimas 1 4 4 2 2" xfId="4876" xr:uid="{4A00E322-321F-4BAB-A042-11C66FD29FD9}"/>
    <cellStyle name="40% – paryškinimas 1 4 4 2 2 2" xfId="11716" xr:uid="{72C6D122-B3D1-4A0F-A7CD-7CCCBF8EC85F}"/>
    <cellStyle name="40% – paryškinimas 1 4 4 2 2 2 2" xfId="25396" xr:uid="{D24BD43A-E522-4389-9CEA-0F270EE6595B}"/>
    <cellStyle name="40% – paryškinimas 1 4 4 2 2 3" xfId="18556" xr:uid="{33FA6527-E8CA-45CA-B1EC-2D6AF0FF645F}"/>
    <cellStyle name="40% – paryškinimas 1 4 4 2 3" xfId="8980" xr:uid="{41EE5367-1EAC-40F0-802D-839164140411}"/>
    <cellStyle name="40% – paryškinimas 1 4 4 2 3 2" xfId="22660" xr:uid="{9EAF8A63-7C69-4484-B292-AB2FFF432965}"/>
    <cellStyle name="40% – paryškinimas 1 4 4 2 4" xfId="15820" xr:uid="{CD56EBC6-03B2-48DB-A331-983D9C872667}"/>
    <cellStyle name="40% – paryškinimas 1 4 4 3" xfId="3508" xr:uid="{303AC672-7397-43B2-8C76-7FA5C0E78B1F}"/>
    <cellStyle name="40% – paryškinimas 1 4 4 3 2" xfId="10348" xr:uid="{B430FFC6-B3A1-44C6-9922-EA0C806B5718}"/>
    <cellStyle name="40% – paryškinimas 1 4 4 3 2 2" xfId="24028" xr:uid="{39A77D71-FA39-4C8A-AEB1-1E27B58BEDB2}"/>
    <cellStyle name="40% – paryškinimas 1 4 4 3 3" xfId="17188" xr:uid="{A2C6815C-7411-4DE7-BBAB-04446969B4AC}"/>
    <cellStyle name="40% – paryškinimas 1 4 4 4" xfId="6244" xr:uid="{D1CB1652-40E2-4927-9791-FBEB50B90F1A}"/>
    <cellStyle name="40% – paryškinimas 1 4 4 4 2" xfId="13084" xr:uid="{E99C5649-A776-4846-A447-A4ABB69DF217}"/>
    <cellStyle name="40% – paryškinimas 1 4 4 4 2 2" xfId="26764" xr:uid="{787AB1CA-7151-4706-9C45-C86BC07F84EB}"/>
    <cellStyle name="40% – paryškinimas 1 4 4 4 3" xfId="19924" xr:uid="{666B2A62-C40A-43C1-BA20-FF8354DA7B82}"/>
    <cellStyle name="40% – paryškinimas 1 4 4 5" xfId="7612" xr:uid="{565F45AE-8AED-4165-8501-C7E749A02A73}"/>
    <cellStyle name="40% – paryškinimas 1 4 4 5 2" xfId="21292" xr:uid="{0B922EA4-C3AB-4E57-A80D-52C32BBDD180}"/>
    <cellStyle name="40% – paryškinimas 1 4 4 6" xfId="14452" xr:uid="{42B544C8-AD69-4067-9C9B-F3AE15D05B11}"/>
    <cellStyle name="40% – paryškinimas 1 4 5" xfId="1456" xr:uid="{5A28D720-DE9C-4E37-836C-B60DFF3A9D62}"/>
    <cellStyle name="40% – paryškinimas 1 4 5 2" xfId="4192" xr:uid="{0251785D-21F3-4B25-B3E2-4DEDBB64250A}"/>
    <cellStyle name="40% – paryškinimas 1 4 5 2 2" xfId="11032" xr:uid="{60D229EB-BD2E-421A-9F42-7D19CA90DD75}"/>
    <cellStyle name="40% – paryškinimas 1 4 5 2 2 2" xfId="24712" xr:uid="{F5896F75-2E4F-481A-8A56-1BA66DC98E4E}"/>
    <cellStyle name="40% – paryškinimas 1 4 5 2 3" xfId="17872" xr:uid="{B3670EA2-0C8E-4FA4-9394-78FB6366018E}"/>
    <cellStyle name="40% – paryškinimas 1 4 5 3" xfId="8296" xr:uid="{C042DCA5-157E-49D9-8E95-366C878F3EE0}"/>
    <cellStyle name="40% – paryškinimas 1 4 5 3 2" xfId="21976" xr:uid="{9BDF29CD-B374-4DA9-AE7B-F3A45B1C7368}"/>
    <cellStyle name="40% – paryškinimas 1 4 5 4" xfId="15136" xr:uid="{A61CD870-20DD-4472-B6AE-BC64169C6A2B}"/>
    <cellStyle name="40% – paryškinimas 1 4 6" xfId="2824" xr:uid="{225E72F4-AE74-4B9A-92AD-A6B70EABE9DE}"/>
    <cellStyle name="40% – paryškinimas 1 4 6 2" xfId="9664" xr:uid="{DD1B3FCF-01D4-441E-A691-D1E0055C74EB}"/>
    <cellStyle name="40% – paryškinimas 1 4 6 2 2" xfId="23344" xr:uid="{C1F269CB-BF28-475D-B81E-C9A0EFD07428}"/>
    <cellStyle name="40% – paryškinimas 1 4 6 3" xfId="16504" xr:uid="{5E75ED33-0938-4E01-969F-7CA4A7F3B2E2}"/>
    <cellStyle name="40% – paryškinimas 1 4 7" xfId="5560" xr:uid="{5E464838-6925-4501-AE7B-243566D39F86}"/>
    <cellStyle name="40% – paryškinimas 1 4 7 2" xfId="12400" xr:uid="{2CD463D0-443E-42F7-B8CF-45DA9EE10C7F}"/>
    <cellStyle name="40% – paryškinimas 1 4 7 2 2" xfId="26080" xr:uid="{13E49626-8470-42B7-B17C-8895490E7CBC}"/>
    <cellStyle name="40% – paryškinimas 1 4 7 3" xfId="19240" xr:uid="{E759D3C5-32D3-47E7-AC65-DC2C7E3AD512}"/>
    <cellStyle name="40% – paryškinimas 1 4 8" xfId="6928" xr:uid="{CD8FD20C-E43D-47C8-B91B-06B74CC34210}"/>
    <cellStyle name="40% – paryškinimas 1 4 8 2" xfId="20608" xr:uid="{ADF0D437-01E7-4DE9-8AE2-D5C5FA7A8071}"/>
    <cellStyle name="40% – paryškinimas 1 4 9" xfId="13768" xr:uid="{E74957C3-7AF3-465A-B9A5-F5B2564773C3}"/>
    <cellStyle name="40% – paryškinimas 1 5" xfId="142" xr:uid="{B7685D2F-529F-45BE-B50D-59D39B5539F7}"/>
    <cellStyle name="40% – paryškinimas 1 5 2" xfId="486" xr:uid="{18BF5360-4031-4AD8-AA8D-32788FC0D209}"/>
    <cellStyle name="40% – paryškinimas 1 5 2 2" xfId="1171" xr:uid="{FE665FAA-A388-49AD-8A41-427623984D9C}"/>
    <cellStyle name="40% – paryškinimas 1 5 2 2 2" xfId="2539" xr:uid="{CE4CA2C1-32E0-4351-8018-E78F23266D1E}"/>
    <cellStyle name="40% – paryškinimas 1 5 2 2 2 2" xfId="5275" xr:uid="{49B2B9F0-7381-41DB-8F6B-583AE6B880BC}"/>
    <cellStyle name="40% – paryškinimas 1 5 2 2 2 2 2" xfId="12115" xr:uid="{11C9091A-08E3-4EAC-AA56-91F63EB58312}"/>
    <cellStyle name="40% – paryškinimas 1 5 2 2 2 2 2 2" xfId="25795" xr:uid="{DB98C5F8-FCAF-4589-99AD-AD4BC36F65F8}"/>
    <cellStyle name="40% – paryškinimas 1 5 2 2 2 2 3" xfId="18955" xr:uid="{75214BE7-3B7D-4083-85EB-701059245BCD}"/>
    <cellStyle name="40% – paryškinimas 1 5 2 2 2 3" xfId="9379" xr:uid="{2D51B020-9073-4074-904D-02E035B29568}"/>
    <cellStyle name="40% – paryškinimas 1 5 2 2 2 3 2" xfId="23059" xr:uid="{7291CFDA-533C-46FD-BEAB-9A0E2FEF7AD9}"/>
    <cellStyle name="40% – paryškinimas 1 5 2 2 2 4" xfId="16219" xr:uid="{377590C5-3587-464C-94F9-7B716EE97E7E}"/>
    <cellStyle name="40% – paryškinimas 1 5 2 2 3" xfId="3907" xr:uid="{0B83B16B-BB3F-4E40-B86D-AD4032FA742F}"/>
    <cellStyle name="40% – paryškinimas 1 5 2 2 3 2" xfId="10747" xr:uid="{D1E83149-F69A-4A60-A846-34629694FBE8}"/>
    <cellStyle name="40% – paryškinimas 1 5 2 2 3 2 2" xfId="24427" xr:uid="{6FE8F620-01D8-4EEC-AE7D-818599A2944A}"/>
    <cellStyle name="40% – paryškinimas 1 5 2 2 3 3" xfId="17587" xr:uid="{B58035B2-E1B2-4E92-AF5D-0EAABE0FF4BF}"/>
    <cellStyle name="40% – paryškinimas 1 5 2 2 4" xfId="6643" xr:uid="{D2BCEF9A-260E-4A91-ADC5-18B0F944A719}"/>
    <cellStyle name="40% – paryškinimas 1 5 2 2 4 2" xfId="13483" xr:uid="{723122E4-055C-4B6A-A3CD-16E57AC870FC}"/>
    <cellStyle name="40% – paryškinimas 1 5 2 2 4 2 2" xfId="27163" xr:uid="{6A832117-8E99-4C4E-AC39-6CB4FB256F67}"/>
    <cellStyle name="40% – paryškinimas 1 5 2 2 4 3" xfId="20323" xr:uid="{2723B915-3635-40D1-BE8B-993CB824B26D}"/>
    <cellStyle name="40% – paryškinimas 1 5 2 2 5" xfId="8011" xr:uid="{F4D9FE56-72D2-4179-BC85-F618095179CD}"/>
    <cellStyle name="40% – paryškinimas 1 5 2 2 5 2" xfId="21691" xr:uid="{8D12DA1A-380A-44CC-B018-7BC3DD524014}"/>
    <cellStyle name="40% – paryškinimas 1 5 2 2 6" xfId="14851" xr:uid="{8B89403D-A73D-4E0E-989D-3CD9513FDAE0}"/>
    <cellStyle name="40% – paryškinimas 1 5 2 3" xfId="1855" xr:uid="{B94B6DA2-982D-4FA5-A80E-C5DCAE377E5B}"/>
    <cellStyle name="40% – paryškinimas 1 5 2 3 2" xfId="4591" xr:uid="{62D8DF21-3681-4346-93EE-7FE2D9801200}"/>
    <cellStyle name="40% – paryškinimas 1 5 2 3 2 2" xfId="11431" xr:uid="{F28ABE6F-E70E-458A-AC06-8771254D98C2}"/>
    <cellStyle name="40% – paryškinimas 1 5 2 3 2 2 2" xfId="25111" xr:uid="{8F7E4611-6E62-4C5E-B980-E65A34AAA68D}"/>
    <cellStyle name="40% – paryškinimas 1 5 2 3 2 3" xfId="18271" xr:uid="{75E108EB-74CA-48D5-8DFC-88FAD939C1B5}"/>
    <cellStyle name="40% – paryškinimas 1 5 2 3 3" xfId="8695" xr:uid="{815AC293-9464-4FC5-84B5-5295E4C29918}"/>
    <cellStyle name="40% – paryškinimas 1 5 2 3 3 2" xfId="22375" xr:uid="{1217C4EB-AF26-4436-B2CB-9AB6C72A4E87}"/>
    <cellStyle name="40% – paryškinimas 1 5 2 3 4" xfId="15535" xr:uid="{95CF79B5-15CF-4BDA-A848-73941CCE18F0}"/>
    <cellStyle name="40% – paryškinimas 1 5 2 4" xfId="3223" xr:uid="{95E53316-419B-4AF5-B576-33D351EFFE58}"/>
    <cellStyle name="40% – paryškinimas 1 5 2 4 2" xfId="10063" xr:uid="{0FFAE32C-696E-4899-A5B1-7E096C19061E}"/>
    <cellStyle name="40% – paryškinimas 1 5 2 4 2 2" xfId="23743" xr:uid="{D2C66B12-205B-4ED0-920E-6E59E799CDFA}"/>
    <cellStyle name="40% – paryškinimas 1 5 2 4 3" xfId="16903" xr:uid="{6A18E752-66BF-4ABE-A62E-81CE09CA6B71}"/>
    <cellStyle name="40% – paryškinimas 1 5 2 5" xfId="5959" xr:uid="{26DD7F9D-0038-4985-A90B-547418DCDD09}"/>
    <cellStyle name="40% – paryškinimas 1 5 2 5 2" xfId="12799" xr:uid="{74DD7FD8-6E94-4E3C-B996-C2AF9CAE7B3F}"/>
    <cellStyle name="40% – paryškinimas 1 5 2 5 2 2" xfId="26479" xr:uid="{609DD8D5-06B9-4ED8-9ADF-4F11E1A07308}"/>
    <cellStyle name="40% – paryškinimas 1 5 2 5 3" xfId="19639" xr:uid="{E6059E34-FDF7-409D-A337-16EA0DC3E472}"/>
    <cellStyle name="40% – paryškinimas 1 5 2 6" xfId="7327" xr:uid="{BCDE10E9-8146-40CF-A903-D1D672F00EBE}"/>
    <cellStyle name="40% – paryškinimas 1 5 2 6 2" xfId="21007" xr:uid="{660D161B-4037-4E94-B2AE-F89D3B6FBBE2}"/>
    <cellStyle name="40% – paryškinimas 1 5 2 7" xfId="14167" xr:uid="{98ADD0D2-DE5D-4583-9828-23EAA6A5459B}"/>
    <cellStyle name="40% – paryškinimas 1 5 3" xfId="829" xr:uid="{82CA4AE3-B017-4142-92EC-33D81F798B91}"/>
    <cellStyle name="40% – paryškinimas 1 5 3 2" xfId="2197" xr:uid="{1496215F-29D3-4D24-929A-BC0DBBE468E3}"/>
    <cellStyle name="40% – paryškinimas 1 5 3 2 2" xfId="4933" xr:uid="{E7DBCE98-8C29-499C-988C-6347D85DE2CE}"/>
    <cellStyle name="40% – paryškinimas 1 5 3 2 2 2" xfId="11773" xr:uid="{80716580-CDB5-49C9-BCC4-21887CC81278}"/>
    <cellStyle name="40% – paryškinimas 1 5 3 2 2 2 2" xfId="25453" xr:uid="{7845964C-8122-424A-B20D-4A7497646CDF}"/>
    <cellStyle name="40% – paryškinimas 1 5 3 2 2 3" xfId="18613" xr:uid="{A4E8743D-82D8-4AD0-9166-788E48F89D14}"/>
    <cellStyle name="40% – paryškinimas 1 5 3 2 3" xfId="9037" xr:uid="{3DEBF955-DD7A-4DE9-B11C-1F2E7384F218}"/>
    <cellStyle name="40% – paryškinimas 1 5 3 2 3 2" xfId="22717" xr:uid="{7E0E8DBD-3DCC-46A6-B8CA-D0F1014204FA}"/>
    <cellStyle name="40% – paryškinimas 1 5 3 2 4" xfId="15877" xr:uid="{CD0E103F-A595-4AC9-80E5-8693EC311C90}"/>
    <cellStyle name="40% – paryškinimas 1 5 3 3" xfId="3565" xr:uid="{BED7A986-2FC7-41C1-8BC3-B2642E4DEA82}"/>
    <cellStyle name="40% – paryškinimas 1 5 3 3 2" xfId="10405" xr:uid="{D69D1641-C6CA-4CC6-A110-7B8D39EAF98D}"/>
    <cellStyle name="40% – paryškinimas 1 5 3 3 2 2" xfId="24085" xr:uid="{2E67CCC5-9DDC-4422-B7B3-7CA68A7339E8}"/>
    <cellStyle name="40% – paryškinimas 1 5 3 3 3" xfId="17245" xr:uid="{D553F5EE-0664-4A98-B36A-CE6DA4044FFE}"/>
    <cellStyle name="40% – paryškinimas 1 5 3 4" xfId="6301" xr:uid="{C671BBE2-ED82-497C-91D4-77ABBAF4A3E4}"/>
    <cellStyle name="40% – paryškinimas 1 5 3 4 2" xfId="13141" xr:uid="{8F677DE4-1FDE-45FD-9250-3B837F732000}"/>
    <cellStyle name="40% – paryškinimas 1 5 3 4 2 2" xfId="26821" xr:uid="{CF9B9098-2981-4169-85FA-A82A97DE27A6}"/>
    <cellStyle name="40% – paryškinimas 1 5 3 4 3" xfId="19981" xr:uid="{061C3AF3-0D47-4BE6-A252-9D1D483A305F}"/>
    <cellStyle name="40% – paryškinimas 1 5 3 5" xfId="7669" xr:uid="{3D20F1A6-3ECA-43C4-A9A3-C551D07050EF}"/>
    <cellStyle name="40% – paryškinimas 1 5 3 5 2" xfId="21349" xr:uid="{8FC6F3C9-8AD0-4854-A5D0-25BAE33939CF}"/>
    <cellStyle name="40% – paryškinimas 1 5 3 6" xfId="14509" xr:uid="{2CD74EAD-2D7B-43B3-953D-8BED4A813DFB}"/>
    <cellStyle name="40% – paryškinimas 1 5 4" xfId="1513" xr:uid="{5C0AF407-2AC0-4A68-A0AB-C9BE4A54B7E7}"/>
    <cellStyle name="40% – paryškinimas 1 5 4 2" xfId="4249" xr:uid="{9996D55B-F20F-4987-8ACC-CB34D117C023}"/>
    <cellStyle name="40% – paryškinimas 1 5 4 2 2" xfId="11089" xr:uid="{95B8C90E-48A4-4629-8A92-C4663751804F}"/>
    <cellStyle name="40% – paryškinimas 1 5 4 2 2 2" xfId="24769" xr:uid="{CD59B72F-D444-4CD8-85FF-E60B974D6E90}"/>
    <cellStyle name="40% – paryškinimas 1 5 4 2 3" xfId="17929" xr:uid="{5240A148-C30F-4D75-99E6-4A209050B674}"/>
    <cellStyle name="40% – paryškinimas 1 5 4 3" xfId="8353" xr:uid="{D2AAF6CB-8F59-4F26-9698-71492C0904BE}"/>
    <cellStyle name="40% – paryškinimas 1 5 4 3 2" xfId="22033" xr:uid="{62BB254A-E1ED-4DC3-AE8F-31039043A6F4}"/>
    <cellStyle name="40% – paryškinimas 1 5 4 4" xfId="15193" xr:uid="{991C1DF3-D9EB-4FCB-A97A-8143055531A2}"/>
    <cellStyle name="40% – paryškinimas 1 5 5" xfId="2881" xr:uid="{BC47A145-5E15-4094-88EC-4E4102E27D84}"/>
    <cellStyle name="40% – paryškinimas 1 5 5 2" xfId="9721" xr:uid="{77F1FA61-BCE2-4284-BB45-37A97D607474}"/>
    <cellStyle name="40% – paryškinimas 1 5 5 2 2" xfId="23401" xr:uid="{8D1DAE8D-7C05-45A8-B034-11F89515D1D3}"/>
    <cellStyle name="40% – paryškinimas 1 5 5 3" xfId="16561" xr:uid="{FFC9C7C2-F1FC-4F87-821B-70D717B85AF1}"/>
    <cellStyle name="40% – paryškinimas 1 5 6" xfId="5617" xr:uid="{BDF95656-DF59-4629-949E-2870D89B7CAD}"/>
    <cellStyle name="40% – paryškinimas 1 5 6 2" xfId="12457" xr:uid="{07957855-3074-4808-B2A3-C68FDB07FF2D}"/>
    <cellStyle name="40% – paryškinimas 1 5 6 2 2" xfId="26137" xr:uid="{3C055229-9993-4ACB-B378-DEC45DB43288}"/>
    <cellStyle name="40% – paryškinimas 1 5 6 3" xfId="19297" xr:uid="{83B55E40-A3AC-42EF-BA94-C72746859ADB}"/>
    <cellStyle name="40% – paryškinimas 1 5 7" xfId="6985" xr:uid="{1287E3AC-6C3A-472C-95BA-6C6736A0856C}"/>
    <cellStyle name="40% – paryškinimas 1 5 7 2" xfId="20665" xr:uid="{FF2939D3-4BE5-4E3B-8FF0-2FF0EB924E54}"/>
    <cellStyle name="40% – paryškinimas 1 5 8" xfId="13825" xr:uid="{C57BFDC7-30FB-45C5-A5D5-9A92731400BF}"/>
    <cellStyle name="40% – paryškinimas 1 6" xfId="257" xr:uid="{8EE8CA74-A3BD-4B24-AC96-0E8C5C0BFD92}"/>
    <cellStyle name="40% – paryškinimas 1 6 2" xfId="600" xr:uid="{EB37781E-2160-4B78-9A0C-9EE047A0671E}"/>
    <cellStyle name="40% – paryškinimas 1 6 2 2" xfId="1285" xr:uid="{FBD5DBE7-F1BD-47A0-8A5F-8DA938D36E61}"/>
    <cellStyle name="40% – paryškinimas 1 6 2 2 2" xfId="2653" xr:uid="{CD14F816-E365-4D35-99F1-E4198E78B74E}"/>
    <cellStyle name="40% – paryškinimas 1 6 2 2 2 2" xfId="5389" xr:uid="{3AED69E1-068D-4D88-9625-A61F317C0FEF}"/>
    <cellStyle name="40% – paryškinimas 1 6 2 2 2 2 2" xfId="12229" xr:uid="{DFCCFBC0-1873-49AD-B072-87BE7337A59F}"/>
    <cellStyle name="40% – paryškinimas 1 6 2 2 2 2 2 2" xfId="25909" xr:uid="{08A031F1-2E46-4116-9A19-A904CD206882}"/>
    <cellStyle name="40% – paryškinimas 1 6 2 2 2 2 3" xfId="19069" xr:uid="{6DDFD2CF-2A81-432C-ACCF-BDE7671687EA}"/>
    <cellStyle name="40% – paryškinimas 1 6 2 2 2 3" xfId="9493" xr:uid="{0B34530A-191D-41C0-B350-DD3E6515B0B7}"/>
    <cellStyle name="40% – paryškinimas 1 6 2 2 2 3 2" xfId="23173" xr:uid="{FB937823-8661-431F-98A7-00B6590DC0D3}"/>
    <cellStyle name="40% – paryškinimas 1 6 2 2 2 4" xfId="16333" xr:uid="{206715C2-4464-432A-BA52-AE9888842C50}"/>
    <cellStyle name="40% – paryškinimas 1 6 2 2 3" xfId="4021" xr:uid="{4890A0BC-DFB5-4F0D-8917-2E0C76024748}"/>
    <cellStyle name="40% – paryškinimas 1 6 2 2 3 2" xfId="10861" xr:uid="{BEF52F95-A4A8-48C4-A34D-10320C8CB6F1}"/>
    <cellStyle name="40% – paryškinimas 1 6 2 2 3 2 2" xfId="24541" xr:uid="{1993D0B5-9F7E-48A7-83C4-A9F46F1C74C8}"/>
    <cellStyle name="40% – paryškinimas 1 6 2 2 3 3" xfId="17701" xr:uid="{16826DC7-5E57-4082-B03E-EA7A7F5B8C1B}"/>
    <cellStyle name="40% – paryškinimas 1 6 2 2 4" xfId="6757" xr:uid="{CA0402E3-044F-4D92-A111-F93C6624D785}"/>
    <cellStyle name="40% – paryškinimas 1 6 2 2 4 2" xfId="13597" xr:uid="{498EA92D-A384-4D15-B616-86AE452E31F1}"/>
    <cellStyle name="40% – paryškinimas 1 6 2 2 4 2 2" xfId="27277" xr:uid="{66AB178F-713F-489B-A21B-F2E4BA058D4B}"/>
    <cellStyle name="40% – paryškinimas 1 6 2 2 4 3" xfId="20437" xr:uid="{F3868DB1-3648-4BB9-9EC2-2C7CFA17FCFA}"/>
    <cellStyle name="40% – paryškinimas 1 6 2 2 5" xfId="8125" xr:uid="{5F53DF26-11C1-4D60-8FDC-C40427071475}"/>
    <cellStyle name="40% – paryškinimas 1 6 2 2 5 2" xfId="21805" xr:uid="{83845B76-5161-4DB4-85DD-49A52B676111}"/>
    <cellStyle name="40% – paryškinimas 1 6 2 2 6" xfId="14965" xr:uid="{2B6781AC-4829-4C85-A955-0EF7740A1822}"/>
    <cellStyle name="40% – paryškinimas 1 6 2 3" xfId="1969" xr:uid="{B15597AB-D3BA-4D58-889C-14B51A2B3C63}"/>
    <cellStyle name="40% – paryškinimas 1 6 2 3 2" xfId="4705" xr:uid="{1F2A5789-0C37-4ABA-81FA-D1E74C1B9924}"/>
    <cellStyle name="40% – paryškinimas 1 6 2 3 2 2" xfId="11545" xr:uid="{0888A58F-5421-4892-A374-853741BCACA5}"/>
    <cellStyle name="40% – paryškinimas 1 6 2 3 2 2 2" xfId="25225" xr:uid="{3F3D04CB-4B22-4FF3-A229-301CAB29D1E8}"/>
    <cellStyle name="40% – paryškinimas 1 6 2 3 2 3" xfId="18385" xr:uid="{8F848382-F82F-41DB-A6A6-C7D19624A7EF}"/>
    <cellStyle name="40% – paryškinimas 1 6 2 3 3" xfId="8809" xr:uid="{2429C3F9-26F6-4C73-891D-29BD28FEDFAA}"/>
    <cellStyle name="40% – paryškinimas 1 6 2 3 3 2" xfId="22489" xr:uid="{73CF44E2-D0DB-4995-A740-DCCF6C5725CF}"/>
    <cellStyle name="40% – paryškinimas 1 6 2 3 4" xfId="15649" xr:uid="{E3A86068-CDE3-42BC-876A-B449719F9332}"/>
    <cellStyle name="40% – paryškinimas 1 6 2 4" xfId="3337" xr:uid="{0F59EE87-6C1E-4263-A4A2-64CEC609D1DD}"/>
    <cellStyle name="40% – paryškinimas 1 6 2 4 2" xfId="10177" xr:uid="{C1C4413E-9197-4DE9-9C8C-BC2DD3E226E1}"/>
    <cellStyle name="40% – paryškinimas 1 6 2 4 2 2" xfId="23857" xr:uid="{C32CB9EE-21A4-4D9D-B9F9-E8EAB113A239}"/>
    <cellStyle name="40% – paryškinimas 1 6 2 4 3" xfId="17017" xr:uid="{1BA82EFF-F061-4093-8D84-BA137A4504C4}"/>
    <cellStyle name="40% – paryškinimas 1 6 2 5" xfId="6073" xr:uid="{6E8C36DE-806C-4B2F-8540-1542C649823A}"/>
    <cellStyle name="40% – paryškinimas 1 6 2 5 2" xfId="12913" xr:uid="{304DBA78-D14A-432D-BE29-98347BB99904}"/>
    <cellStyle name="40% – paryškinimas 1 6 2 5 2 2" xfId="26593" xr:uid="{EC8E12F4-1746-4971-AF96-1EEAB6F32E9F}"/>
    <cellStyle name="40% – paryškinimas 1 6 2 5 3" xfId="19753" xr:uid="{B6E03459-2CF3-4C9B-B16B-1FEA7EC0A206}"/>
    <cellStyle name="40% – paryškinimas 1 6 2 6" xfId="7441" xr:uid="{5413BC75-208F-403B-B1AF-8D8E1581F579}"/>
    <cellStyle name="40% – paryškinimas 1 6 2 6 2" xfId="21121" xr:uid="{4BCFB7E9-21F8-4CBE-BD7B-35BC06F91C03}"/>
    <cellStyle name="40% – paryškinimas 1 6 2 7" xfId="14281" xr:uid="{AB93049C-9B63-44C3-8E5A-A61A1D928150}"/>
    <cellStyle name="40% – paryškinimas 1 6 3" xfId="943" xr:uid="{D233F9DD-6522-4B6A-8680-8CF780E42E46}"/>
    <cellStyle name="40% – paryškinimas 1 6 3 2" xfId="2311" xr:uid="{B1C2C06E-EB82-4F1A-98A5-D6FD2E0AE56A}"/>
    <cellStyle name="40% – paryškinimas 1 6 3 2 2" xfId="5047" xr:uid="{4E840BCB-57A1-48B6-9903-998483B238CB}"/>
    <cellStyle name="40% – paryškinimas 1 6 3 2 2 2" xfId="11887" xr:uid="{DFB6007C-E48A-428A-9036-84C4D22E1C47}"/>
    <cellStyle name="40% – paryškinimas 1 6 3 2 2 2 2" xfId="25567" xr:uid="{3145E16C-FB1F-4249-8723-D3A957A60C47}"/>
    <cellStyle name="40% – paryškinimas 1 6 3 2 2 3" xfId="18727" xr:uid="{706B525C-C5B6-4998-A1F4-69666F2EE95E}"/>
    <cellStyle name="40% – paryškinimas 1 6 3 2 3" xfId="9151" xr:uid="{BEE3BA3D-1945-4ADA-98B8-BF69799414E6}"/>
    <cellStyle name="40% – paryškinimas 1 6 3 2 3 2" xfId="22831" xr:uid="{29A97638-E9F3-49A2-BD64-871457CBC727}"/>
    <cellStyle name="40% – paryškinimas 1 6 3 2 4" xfId="15991" xr:uid="{DE4C504C-8961-4280-8049-156EC819098D}"/>
    <cellStyle name="40% – paryškinimas 1 6 3 3" xfId="3679" xr:uid="{76FCF062-1974-4E57-B4F4-450A1B1BAD0D}"/>
    <cellStyle name="40% – paryškinimas 1 6 3 3 2" xfId="10519" xr:uid="{7F25251F-B597-4D64-B217-FBBA6A9120B7}"/>
    <cellStyle name="40% – paryškinimas 1 6 3 3 2 2" xfId="24199" xr:uid="{8D93466E-8B7B-4A30-A503-AB4866302982}"/>
    <cellStyle name="40% – paryškinimas 1 6 3 3 3" xfId="17359" xr:uid="{661CF997-A804-4F1B-8D6F-5D3996A7350E}"/>
    <cellStyle name="40% – paryškinimas 1 6 3 4" xfId="6415" xr:uid="{F0AEB622-9ACA-4565-9A13-18CA15261D84}"/>
    <cellStyle name="40% – paryškinimas 1 6 3 4 2" xfId="13255" xr:uid="{75675A3B-7B02-43EE-93D2-4624C734A989}"/>
    <cellStyle name="40% – paryškinimas 1 6 3 4 2 2" xfId="26935" xr:uid="{A474993D-6D74-4058-A194-E4019C5DCC01}"/>
    <cellStyle name="40% – paryškinimas 1 6 3 4 3" xfId="20095" xr:uid="{AFC51616-E9E5-47FA-A918-5A506C415A8B}"/>
    <cellStyle name="40% – paryškinimas 1 6 3 5" xfId="7783" xr:uid="{245226A0-8AF8-4D7B-AC6B-64090A76D165}"/>
    <cellStyle name="40% – paryškinimas 1 6 3 5 2" xfId="21463" xr:uid="{09B343B6-2221-49EC-98DB-1B2AD34BDD51}"/>
    <cellStyle name="40% – paryškinimas 1 6 3 6" xfId="14623" xr:uid="{1DAAA918-4507-4A09-9EDC-8DA9D9CCF20C}"/>
    <cellStyle name="40% – paryškinimas 1 6 4" xfId="1627" xr:uid="{CBE267A6-1D6C-44F1-8968-3ED5ED743847}"/>
    <cellStyle name="40% – paryškinimas 1 6 4 2" xfId="4363" xr:uid="{94D5D241-A528-4AA9-8772-88A66245A800}"/>
    <cellStyle name="40% – paryškinimas 1 6 4 2 2" xfId="11203" xr:uid="{22CD15D5-9D2D-490F-9F11-E590BD6E16C5}"/>
    <cellStyle name="40% – paryškinimas 1 6 4 2 2 2" xfId="24883" xr:uid="{107EBBB8-849A-466D-9308-D26C14FF68A1}"/>
    <cellStyle name="40% – paryškinimas 1 6 4 2 3" xfId="18043" xr:uid="{9021B165-009D-4BE5-B90D-9ACF3AC8E9B0}"/>
    <cellStyle name="40% – paryškinimas 1 6 4 3" xfId="8467" xr:uid="{F9C88ADA-832D-4B19-B0CB-79CDD38F037E}"/>
    <cellStyle name="40% – paryškinimas 1 6 4 3 2" xfId="22147" xr:uid="{A65662E0-DC1D-460D-B9BA-02E3CAE5A9AC}"/>
    <cellStyle name="40% – paryškinimas 1 6 4 4" xfId="15307" xr:uid="{4852607A-F752-4F56-A8CD-6BA6338E34A8}"/>
    <cellStyle name="40% – paryškinimas 1 6 5" xfId="2995" xr:uid="{5E4504AE-D2BC-49A4-99FB-7878CC37088B}"/>
    <cellStyle name="40% – paryškinimas 1 6 5 2" xfId="9835" xr:uid="{1F3D9FC3-82E3-4D8B-AD8A-B7FB84BC2123}"/>
    <cellStyle name="40% – paryškinimas 1 6 5 2 2" xfId="23515" xr:uid="{54A8F848-CB86-475D-B4E8-26A9F6452035}"/>
    <cellStyle name="40% – paryškinimas 1 6 5 3" xfId="16675" xr:uid="{66B817CF-9E50-48A4-901E-3C6A2BF41E03}"/>
    <cellStyle name="40% – paryškinimas 1 6 6" xfId="5731" xr:uid="{89C9A2E5-C96A-4BBA-A159-C619AEF3F457}"/>
    <cellStyle name="40% – paryškinimas 1 6 6 2" xfId="12571" xr:uid="{DE7E0C30-4EF6-4271-9981-21C2EC3B9C48}"/>
    <cellStyle name="40% – paryškinimas 1 6 6 2 2" xfId="26251" xr:uid="{A7FD4482-7736-45DF-9F59-BB537EC6CD28}"/>
    <cellStyle name="40% – paryškinimas 1 6 6 3" xfId="19411" xr:uid="{4B29C355-D55F-4907-89EF-D1635D9810DB}"/>
    <cellStyle name="40% – paryškinimas 1 6 7" xfId="7099" xr:uid="{0335B465-3D63-4833-B81E-E6209FA807E1}"/>
    <cellStyle name="40% – paryškinimas 1 6 7 2" xfId="20779" xr:uid="{19117281-C7F6-41C2-9090-28ACB5085F4F}"/>
    <cellStyle name="40% – paryškinimas 1 6 8" xfId="13939" xr:uid="{D0153182-EDE5-4754-9648-B1A63FB4C18D}"/>
    <cellStyle name="40% – paryškinimas 1 7" xfId="315" xr:uid="{3CE03817-E05F-42BC-A945-C2A75BC6718F}"/>
    <cellStyle name="40% – paryškinimas 1 7 2" xfId="658" xr:uid="{C58843C5-3E2E-4EB9-B8DA-1818394C7DD6}"/>
    <cellStyle name="40% – paryškinimas 1 7 2 2" xfId="1342" xr:uid="{DDC3B82F-2E4A-46B6-A688-3E143DADEF17}"/>
    <cellStyle name="40% – paryškinimas 1 7 2 2 2" xfId="2710" xr:uid="{FED97FF3-AD8D-4EAD-B834-3AD60EE08808}"/>
    <cellStyle name="40% – paryškinimas 1 7 2 2 2 2" xfId="5446" xr:uid="{1EA93293-D82B-4C43-8239-0CE2B1C09656}"/>
    <cellStyle name="40% – paryškinimas 1 7 2 2 2 2 2" xfId="12286" xr:uid="{6481525B-4A4F-4DD3-B697-508A555CD49C}"/>
    <cellStyle name="40% – paryškinimas 1 7 2 2 2 2 2 2" xfId="25966" xr:uid="{1D229EBE-567C-4093-AAFF-E6D4115CE779}"/>
    <cellStyle name="40% – paryškinimas 1 7 2 2 2 2 3" xfId="19126" xr:uid="{76E7F426-B7C8-4529-87D4-A283D2FEBB0B}"/>
    <cellStyle name="40% – paryškinimas 1 7 2 2 2 3" xfId="9550" xr:uid="{B39D2ABB-7BD5-44CD-8E5E-AC67BC3828DB}"/>
    <cellStyle name="40% – paryškinimas 1 7 2 2 2 3 2" xfId="23230" xr:uid="{F7AD5CA3-3BED-4DB0-9F06-BAF18DF30CA4}"/>
    <cellStyle name="40% – paryškinimas 1 7 2 2 2 4" xfId="16390" xr:uid="{4A27F25B-D4D4-4E60-BAF9-1CB490051F0B}"/>
    <cellStyle name="40% – paryškinimas 1 7 2 2 3" xfId="4078" xr:uid="{1ED0E810-5F4E-4C5B-962B-4E01D224D172}"/>
    <cellStyle name="40% – paryškinimas 1 7 2 2 3 2" xfId="10918" xr:uid="{D9B3681D-B891-4D56-A0C1-A77C49A3EFD1}"/>
    <cellStyle name="40% – paryškinimas 1 7 2 2 3 2 2" xfId="24598" xr:uid="{87C638A5-07B2-4811-820A-F99AA4E8FB70}"/>
    <cellStyle name="40% – paryškinimas 1 7 2 2 3 3" xfId="17758" xr:uid="{AFA83B4E-89C0-4AD1-B089-CF52E4E71C11}"/>
    <cellStyle name="40% – paryškinimas 1 7 2 2 4" xfId="6814" xr:uid="{D21079E1-D0D4-4E5A-9C00-2FD906C6D21F}"/>
    <cellStyle name="40% – paryškinimas 1 7 2 2 4 2" xfId="13654" xr:uid="{8568A4CA-A6C7-42E0-807C-B9421C95EABB}"/>
    <cellStyle name="40% – paryškinimas 1 7 2 2 4 2 2" xfId="27334" xr:uid="{59AE32D8-F14B-4265-9A2D-3642DD7730DB}"/>
    <cellStyle name="40% – paryškinimas 1 7 2 2 4 3" xfId="20494" xr:uid="{8C84BEDF-3E97-4634-8A57-942E82C131F0}"/>
    <cellStyle name="40% – paryškinimas 1 7 2 2 5" xfId="8182" xr:uid="{039FDA0B-79FB-4847-9F3B-D7F117E44BD7}"/>
    <cellStyle name="40% – paryškinimas 1 7 2 2 5 2" xfId="21862" xr:uid="{D01F8B9C-4649-4CAD-A4C5-594E7EFB5A11}"/>
    <cellStyle name="40% – paryškinimas 1 7 2 2 6" xfId="15022" xr:uid="{2188AE25-43C1-4FC6-8221-0394823905AC}"/>
    <cellStyle name="40% – paryškinimas 1 7 2 3" xfId="2026" xr:uid="{892380E7-1F5E-4D6D-AD5A-5683BA2FA215}"/>
    <cellStyle name="40% – paryškinimas 1 7 2 3 2" xfId="4762" xr:uid="{64AF86F0-97F8-46D4-B787-1E235F38684F}"/>
    <cellStyle name="40% – paryškinimas 1 7 2 3 2 2" xfId="11602" xr:uid="{140E1BEF-EDCE-413E-A7F9-D00E14826A36}"/>
    <cellStyle name="40% – paryškinimas 1 7 2 3 2 2 2" xfId="25282" xr:uid="{3598D729-504B-4A25-A151-B3EFD0CD22C3}"/>
    <cellStyle name="40% – paryškinimas 1 7 2 3 2 3" xfId="18442" xr:uid="{D29D9DDA-AC67-443A-8377-A173FE9CA74A}"/>
    <cellStyle name="40% – paryškinimas 1 7 2 3 3" xfId="8866" xr:uid="{EB298852-452D-44CA-A209-59782C85D33D}"/>
    <cellStyle name="40% – paryškinimas 1 7 2 3 3 2" xfId="22546" xr:uid="{08D63CC1-9651-4F1E-A477-8733045C996E}"/>
    <cellStyle name="40% – paryškinimas 1 7 2 3 4" xfId="15706" xr:uid="{A31FCCC2-C8F0-4DE3-9A82-C16752BFD3D5}"/>
    <cellStyle name="40% – paryškinimas 1 7 2 4" xfId="3394" xr:uid="{F68B54FB-1DF7-437E-B820-8782BBE4895F}"/>
    <cellStyle name="40% – paryškinimas 1 7 2 4 2" xfId="10234" xr:uid="{8DF40DD3-BDE8-4458-9072-8B189119B0DD}"/>
    <cellStyle name="40% – paryškinimas 1 7 2 4 2 2" xfId="23914" xr:uid="{C0245BE0-D9F3-463C-9ECE-7826153AD0C3}"/>
    <cellStyle name="40% – paryškinimas 1 7 2 4 3" xfId="17074" xr:uid="{FEF76363-5BD0-440D-81CD-CEE631067104}"/>
    <cellStyle name="40% – paryškinimas 1 7 2 5" xfId="6130" xr:uid="{9CA7419B-FDFA-4C7E-8965-E1A3BC56CD6F}"/>
    <cellStyle name="40% – paryškinimas 1 7 2 5 2" xfId="12970" xr:uid="{C695B71F-5C2A-4E98-94FE-F703516DF2A4}"/>
    <cellStyle name="40% – paryškinimas 1 7 2 5 2 2" xfId="26650" xr:uid="{900AC9BF-5678-4CE6-A180-DC48E61F00C3}"/>
    <cellStyle name="40% – paryškinimas 1 7 2 5 3" xfId="19810" xr:uid="{723C6CF6-7231-400D-8A96-7AD2D7789B2A}"/>
    <cellStyle name="40% – paryškinimas 1 7 2 6" xfId="7498" xr:uid="{88260A60-96C4-4EA0-B8DE-79BE7D73218A}"/>
    <cellStyle name="40% – paryškinimas 1 7 2 6 2" xfId="21178" xr:uid="{5ECCF1EE-607E-4219-A2A2-8D75B0E41323}"/>
    <cellStyle name="40% – paryškinimas 1 7 2 7" xfId="14338" xr:uid="{8967ABD1-3C0B-44B5-A242-21BC17F5F9AB}"/>
    <cellStyle name="40% – paryškinimas 1 7 3" xfId="1000" xr:uid="{2DC69B9C-4D87-46A6-B279-51CDB1489BEC}"/>
    <cellStyle name="40% – paryškinimas 1 7 3 2" xfId="2368" xr:uid="{5FD4678F-84CA-4B25-8477-BCF8BAAABA63}"/>
    <cellStyle name="40% – paryškinimas 1 7 3 2 2" xfId="5104" xr:uid="{7AC937A7-0D2C-4664-B536-ADFA7906398F}"/>
    <cellStyle name="40% – paryškinimas 1 7 3 2 2 2" xfId="11944" xr:uid="{6902F8DD-CD09-4484-9D92-D209345DA522}"/>
    <cellStyle name="40% – paryškinimas 1 7 3 2 2 2 2" xfId="25624" xr:uid="{83072488-C485-4BDF-9592-C78DB4A1659D}"/>
    <cellStyle name="40% – paryškinimas 1 7 3 2 2 3" xfId="18784" xr:uid="{A8912A85-53FB-4736-B1B2-F28647D08550}"/>
    <cellStyle name="40% – paryškinimas 1 7 3 2 3" xfId="9208" xr:uid="{4F7657FC-5A35-4404-8DC5-8197B9FAFC5B}"/>
    <cellStyle name="40% – paryškinimas 1 7 3 2 3 2" xfId="22888" xr:uid="{49E7C6A7-5C44-412C-A255-11A8A172A7BD}"/>
    <cellStyle name="40% – paryškinimas 1 7 3 2 4" xfId="16048" xr:uid="{181B330C-2DD9-4B14-9C18-1E0BCE77E70E}"/>
    <cellStyle name="40% – paryškinimas 1 7 3 3" xfId="3736" xr:uid="{55776A02-B5E1-4F78-9BB7-8232D73517AB}"/>
    <cellStyle name="40% – paryškinimas 1 7 3 3 2" xfId="10576" xr:uid="{B219A19B-773F-4BB2-8CE2-EC62B08EAB0D}"/>
    <cellStyle name="40% – paryškinimas 1 7 3 3 2 2" xfId="24256" xr:uid="{9F7BCC9E-42B1-4000-94AE-36EE5EEB36A3}"/>
    <cellStyle name="40% – paryškinimas 1 7 3 3 3" xfId="17416" xr:uid="{2C11814C-1CED-456E-AC58-EE9B964495AF}"/>
    <cellStyle name="40% – paryškinimas 1 7 3 4" xfId="6472" xr:uid="{E7BE5FBD-74FB-4112-A5C2-E5579ED00E8C}"/>
    <cellStyle name="40% – paryškinimas 1 7 3 4 2" xfId="13312" xr:uid="{7E482535-3D1D-4E2F-85CC-F21B8C8B89C3}"/>
    <cellStyle name="40% – paryškinimas 1 7 3 4 2 2" xfId="26992" xr:uid="{973CBB13-11C4-4430-98D4-6E699E114BFC}"/>
    <cellStyle name="40% – paryškinimas 1 7 3 4 3" xfId="20152" xr:uid="{D30D8FD7-23E1-4D25-A8D8-56909189FA59}"/>
    <cellStyle name="40% – paryškinimas 1 7 3 5" xfId="7840" xr:uid="{36F65340-18DA-4C88-A3B2-EE7F173E6797}"/>
    <cellStyle name="40% – paryškinimas 1 7 3 5 2" xfId="21520" xr:uid="{2E64A3F1-DD25-41AC-9872-BA6384802227}"/>
    <cellStyle name="40% – paryškinimas 1 7 3 6" xfId="14680" xr:uid="{2AE45794-8905-4104-B381-169C16CCBCC0}"/>
    <cellStyle name="40% – paryškinimas 1 7 4" xfId="1684" xr:uid="{8044E505-F736-4C4E-AB81-B34B1F2690B3}"/>
    <cellStyle name="40% – paryškinimas 1 7 4 2" xfId="4420" xr:uid="{FB75DE08-2733-4C90-AEFC-6237822A9DBC}"/>
    <cellStyle name="40% – paryškinimas 1 7 4 2 2" xfId="11260" xr:uid="{1172F8A2-FA35-4A7E-9F4B-6CAE818B7D91}"/>
    <cellStyle name="40% – paryškinimas 1 7 4 2 2 2" xfId="24940" xr:uid="{824BB1EC-1E7A-4D8D-B4AD-39966EFAA429}"/>
    <cellStyle name="40% – paryškinimas 1 7 4 2 3" xfId="18100" xr:uid="{37224BE7-400B-4F70-A9A2-B818C94D8B79}"/>
    <cellStyle name="40% – paryškinimas 1 7 4 3" xfId="8524" xr:uid="{3E646483-9087-40D9-A5C6-BDCD1F32254E}"/>
    <cellStyle name="40% – paryškinimas 1 7 4 3 2" xfId="22204" xr:uid="{7CE4CCD6-78B4-403E-A596-B08EFCEAF89F}"/>
    <cellStyle name="40% – paryškinimas 1 7 4 4" xfId="15364" xr:uid="{48B257E7-7E2D-40FC-94CA-538B0BF2F4F4}"/>
    <cellStyle name="40% – paryškinimas 1 7 5" xfId="3052" xr:uid="{F7B9133F-4899-4953-8C22-319BA3BF869B}"/>
    <cellStyle name="40% – paryškinimas 1 7 5 2" xfId="9892" xr:uid="{41222067-4E2E-4B3F-9A65-50A21753328C}"/>
    <cellStyle name="40% – paryškinimas 1 7 5 2 2" xfId="23572" xr:uid="{DB8C783D-6761-4C81-A8FC-CB2CFD3F6AA7}"/>
    <cellStyle name="40% – paryškinimas 1 7 5 3" xfId="16732" xr:uid="{77A0D165-8243-41FA-A14C-1C8178288029}"/>
    <cellStyle name="40% – paryškinimas 1 7 6" xfId="5788" xr:uid="{65D4DC8B-8937-4EB3-AC77-36670F14379A}"/>
    <cellStyle name="40% – paryškinimas 1 7 6 2" xfId="12628" xr:uid="{CCCDF719-3C39-4622-907B-53DCDCB99A29}"/>
    <cellStyle name="40% – paryškinimas 1 7 6 2 2" xfId="26308" xr:uid="{54D2D210-0957-4CF4-AD45-3DEB191A8DDE}"/>
    <cellStyle name="40% – paryškinimas 1 7 6 3" xfId="19468" xr:uid="{E3915498-199E-4DE4-A338-9A81F5B96C25}"/>
    <cellStyle name="40% – paryškinimas 1 7 7" xfId="7156" xr:uid="{B41A99ED-3FE2-43A8-A9BD-F2396F73CBD5}"/>
    <cellStyle name="40% – paryškinimas 1 7 7 2" xfId="20836" xr:uid="{0053B924-B77E-4B01-BD6A-37DA4789FE8E}"/>
    <cellStyle name="40% – paryškinimas 1 7 8" xfId="13996" xr:uid="{BB751911-090E-4E31-9460-850252C345DC}"/>
    <cellStyle name="40% – paryškinimas 1 8" xfId="372" xr:uid="{BCA930A9-7DD5-4C51-8BF5-66F2274376BB}"/>
    <cellStyle name="40% – paryškinimas 1 8 2" xfId="1057" xr:uid="{66C39B6B-9E2C-445B-9F8A-79C7C0082D33}"/>
    <cellStyle name="40% – paryškinimas 1 8 2 2" xfId="2425" xr:uid="{E9860ACB-E77F-4149-8DD2-48D75EFC7643}"/>
    <cellStyle name="40% – paryškinimas 1 8 2 2 2" xfId="5161" xr:uid="{30477A18-B757-417A-92AD-9A03094B4DA2}"/>
    <cellStyle name="40% – paryškinimas 1 8 2 2 2 2" xfId="12001" xr:uid="{B0FF488C-6252-4DB5-9990-8185CEC72C93}"/>
    <cellStyle name="40% – paryškinimas 1 8 2 2 2 2 2" xfId="25681" xr:uid="{9703CEA0-6785-4679-9190-C46EBB43A349}"/>
    <cellStyle name="40% – paryškinimas 1 8 2 2 2 3" xfId="18841" xr:uid="{5D535DB1-4545-4C4B-9BD8-17340D5C0F7B}"/>
    <cellStyle name="40% – paryškinimas 1 8 2 2 3" xfId="9265" xr:uid="{EC3018A2-B04D-4CA7-9E07-F2CAD46688AA}"/>
    <cellStyle name="40% – paryškinimas 1 8 2 2 3 2" xfId="22945" xr:uid="{13DE2374-947E-467D-BA7C-E8817B0DB733}"/>
    <cellStyle name="40% – paryškinimas 1 8 2 2 4" xfId="16105" xr:uid="{47E5EDEF-052A-46B4-8DDB-D549BF144017}"/>
    <cellStyle name="40% – paryškinimas 1 8 2 3" xfId="3793" xr:uid="{FD3E9892-8A0C-46A9-B2FF-1B94FBBDE1EA}"/>
    <cellStyle name="40% – paryškinimas 1 8 2 3 2" xfId="10633" xr:uid="{B7E1E108-105B-43E2-BA5E-D1AAEC7F00D0}"/>
    <cellStyle name="40% – paryškinimas 1 8 2 3 2 2" xfId="24313" xr:uid="{4DCAD079-2089-4B32-865D-0F5EA800A1D0}"/>
    <cellStyle name="40% – paryškinimas 1 8 2 3 3" xfId="17473" xr:uid="{E387FD98-584C-47C4-9612-810827682865}"/>
    <cellStyle name="40% – paryškinimas 1 8 2 4" xfId="6529" xr:uid="{B2AF164E-68C6-4E57-ADBA-1B3A5718EED2}"/>
    <cellStyle name="40% – paryškinimas 1 8 2 4 2" xfId="13369" xr:uid="{ABA740DE-088B-40DC-A51A-CDD6B254D3D8}"/>
    <cellStyle name="40% – paryškinimas 1 8 2 4 2 2" xfId="27049" xr:uid="{B45B9CA1-DE2F-431A-8787-BFE66FE59C20}"/>
    <cellStyle name="40% – paryškinimas 1 8 2 4 3" xfId="20209" xr:uid="{0C1C525E-F0E9-4CBB-86B7-C0AF19C7CBAE}"/>
    <cellStyle name="40% – paryškinimas 1 8 2 5" xfId="7897" xr:uid="{9980CABC-522B-42BD-8251-240FD997A675}"/>
    <cellStyle name="40% – paryškinimas 1 8 2 5 2" xfId="21577" xr:uid="{2854E189-3EE9-4EA2-A88D-03AD4FC9AC94}"/>
    <cellStyle name="40% – paryškinimas 1 8 2 6" xfId="14737" xr:uid="{3CCB6BAD-2CE1-4A82-800C-CB36B5819B7E}"/>
    <cellStyle name="40% – paryškinimas 1 8 3" xfId="1741" xr:uid="{11667C33-ACE1-4A83-913F-45DF40BD9360}"/>
    <cellStyle name="40% – paryškinimas 1 8 3 2" xfId="4477" xr:uid="{2FCBAC9D-B69C-4682-BE16-3A700AA8C469}"/>
    <cellStyle name="40% – paryškinimas 1 8 3 2 2" xfId="11317" xr:uid="{8ED60C88-8042-4369-BA68-AF263CFCCDD4}"/>
    <cellStyle name="40% – paryškinimas 1 8 3 2 2 2" xfId="24997" xr:uid="{4409E9EE-D097-41FF-A455-D9324F174745}"/>
    <cellStyle name="40% – paryškinimas 1 8 3 2 3" xfId="18157" xr:uid="{7EC421A3-CE7C-4FFB-8FC0-FBD7DFB369AF}"/>
    <cellStyle name="40% – paryškinimas 1 8 3 3" xfId="8581" xr:uid="{592650E7-B30E-4768-AF56-1A240B105D41}"/>
    <cellStyle name="40% – paryškinimas 1 8 3 3 2" xfId="22261" xr:uid="{7A1794B8-ADEF-40D6-8762-043CBEB0CE13}"/>
    <cellStyle name="40% – paryškinimas 1 8 3 4" xfId="15421" xr:uid="{E0BA8153-B34C-4D94-94E2-4B4C4701B3FD}"/>
    <cellStyle name="40% – paryškinimas 1 8 4" xfId="3109" xr:uid="{85C8E695-2E17-4666-B321-A433C14F4374}"/>
    <cellStyle name="40% – paryškinimas 1 8 4 2" xfId="9949" xr:uid="{954E8323-0348-4CB0-984F-015D1A853871}"/>
    <cellStyle name="40% – paryškinimas 1 8 4 2 2" xfId="23629" xr:uid="{0BF4E06D-2FF2-4320-BC89-23A80B2C11EA}"/>
    <cellStyle name="40% – paryškinimas 1 8 4 3" xfId="16789" xr:uid="{BEC5F44B-7EB4-473D-8257-86207B667D0B}"/>
    <cellStyle name="40% – paryškinimas 1 8 5" xfId="5845" xr:uid="{A79B830B-9664-4EE6-969E-3902F4D6E8A0}"/>
    <cellStyle name="40% – paryškinimas 1 8 5 2" xfId="12685" xr:uid="{C22B3CAA-9D5E-4C9E-A893-52214AB87F74}"/>
    <cellStyle name="40% – paryškinimas 1 8 5 2 2" xfId="26365" xr:uid="{78B6277D-312D-498A-A373-4F4C81F0C622}"/>
    <cellStyle name="40% – paryškinimas 1 8 5 3" xfId="19525" xr:uid="{EA684AB9-A979-4CF4-BDAF-F10DC1AACD4A}"/>
    <cellStyle name="40% – paryškinimas 1 8 6" xfId="7213" xr:uid="{4EB7B78E-A445-4B42-902D-6EA77F310643}"/>
    <cellStyle name="40% – paryškinimas 1 8 6 2" xfId="20893" xr:uid="{76390A02-9FAC-4FF8-B826-6F83CEDEC5DA}"/>
    <cellStyle name="40% – paryškinimas 1 8 7" xfId="14053" xr:uid="{7F191817-8C73-49AF-8522-56BCD22DDB64}"/>
    <cellStyle name="40% – paryškinimas 1 9" xfId="715" xr:uid="{CAE9808B-583F-44BD-8629-52D56F868E36}"/>
    <cellStyle name="40% – paryškinimas 1 9 2" xfId="2083" xr:uid="{85CBA945-82C9-4D47-AEB4-192E0C6DAB89}"/>
    <cellStyle name="40% – paryškinimas 1 9 2 2" xfId="4819" xr:uid="{9DC1D547-25E9-4F1E-99F0-0BFA65EBEB5D}"/>
    <cellStyle name="40% – paryškinimas 1 9 2 2 2" xfId="11659" xr:uid="{FEF8ED55-37FA-49F2-89ED-54FDC293E947}"/>
    <cellStyle name="40% – paryškinimas 1 9 2 2 2 2" xfId="25339" xr:uid="{3CA299DE-FAA1-4ADD-B9ED-2DA3F6BEEC65}"/>
    <cellStyle name="40% – paryškinimas 1 9 2 2 3" xfId="18499" xr:uid="{E383DF64-50B9-487A-8EDB-42E141DCCC9D}"/>
    <cellStyle name="40% – paryškinimas 1 9 2 3" xfId="8923" xr:uid="{82545F52-9917-4C39-B699-ED215B257DF9}"/>
    <cellStyle name="40% – paryškinimas 1 9 2 3 2" xfId="22603" xr:uid="{D88A6109-C6D4-4DD2-9D02-26C0EA9A075B}"/>
    <cellStyle name="40% – paryškinimas 1 9 2 4" xfId="15763" xr:uid="{2E611E35-9214-4C51-AE82-9046A1304AC2}"/>
    <cellStyle name="40% – paryškinimas 1 9 3" xfId="3451" xr:uid="{3267A035-4A33-4D65-8D49-E40569D198CE}"/>
    <cellStyle name="40% – paryškinimas 1 9 3 2" xfId="10291" xr:uid="{FFDA497C-BCD5-4BF7-B3D7-7C6FD00DA193}"/>
    <cellStyle name="40% – paryškinimas 1 9 3 2 2" xfId="23971" xr:uid="{E3E11234-656F-4323-AB40-EA6EF80D2263}"/>
    <cellStyle name="40% – paryškinimas 1 9 3 3" xfId="17131" xr:uid="{C7F7F1AD-1C21-4FAA-919A-88DDCAFD8C54}"/>
    <cellStyle name="40% – paryškinimas 1 9 4" xfId="6187" xr:uid="{200EC840-46C1-4CF8-B474-35F2561F2B36}"/>
    <cellStyle name="40% – paryškinimas 1 9 4 2" xfId="13027" xr:uid="{166C68C7-876A-4823-930C-82BDBD4E862E}"/>
    <cellStyle name="40% – paryškinimas 1 9 4 2 2" xfId="26707" xr:uid="{2EB03AF5-304D-4999-B0CF-3D950BF1A531}"/>
    <cellStyle name="40% – paryškinimas 1 9 4 3" xfId="19867" xr:uid="{7BF6CDD4-5DD8-4B6E-9580-548093D34081}"/>
    <cellStyle name="40% – paryškinimas 1 9 5" xfId="7555" xr:uid="{7C2F1450-64B8-40D0-914A-BB67B9EDE4C9}"/>
    <cellStyle name="40% – paryškinimas 1 9 5 2" xfId="21235" xr:uid="{C6C03F38-9654-4B2B-81EF-9FAC7E70A032}"/>
    <cellStyle name="40% – paryškinimas 1 9 6" xfId="14395" xr:uid="{0C302F21-A5AE-4AB4-B8C1-D7A074CBC25D}"/>
    <cellStyle name="40% – paryškinimas 2" xfId="24" builtinId="35" customBuiltin="1"/>
    <cellStyle name="40% – paryškinimas 2 10" xfId="1402" xr:uid="{A58CB99E-1DD0-4573-81D7-A03D5A99E8F2}"/>
    <cellStyle name="40% – paryškinimas 2 10 2" xfId="4138" xr:uid="{17494C3F-651D-40BC-BD3E-0D34F1B2A6E7}"/>
    <cellStyle name="40% – paryškinimas 2 10 2 2" xfId="10978" xr:uid="{E106CF8D-6FDC-47A0-8798-4E877B296B61}"/>
    <cellStyle name="40% – paryškinimas 2 10 2 2 2" xfId="24658" xr:uid="{93B3F1B7-9ACB-42F2-BF2C-39CB7B0A7A3C}"/>
    <cellStyle name="40% – paryškinimas 2 10 2 3" xfId="17818" xr:uid="{6A536289-15FA-443F-B1D8-CBB8006700EE}"/>
    <cellStyle name="40% – paryškinimas 2 10 3" xfId="8242" xr:uid="{5C54A74F-CDFA-41DA-B54A-22B91AA9E20C}"/>
    <cellStyle name="40% – paryškinimas 2 10 3 2" xfId="21922" xr:uid="{987B0961-98C5-4EB5-8A94-2219F51ECB65}"/>
    <cellStyle name="40% – paryškinimas 2 10 4" xfId="15082" xr:uid="{1B607895-85DD-4E40-9EBD-3898B7371008}"/>
    <cellStyle name="40% – paryškinimas 2 11" xfId="2770" xr:uid="{21178E78-E4EA-46F7-A53B-0E336C135C46}"/>
    <cellStyle name="40% – paryškinimas 2 11 2" xfId="9610" xr:uid="{065A1670-D419-462A-A21D-422FAF761E91}"/>
    <cellStyle name="40% – paryškinimas 2 11 2 2" xfId="23290" xr:uid="{1C774A42-E3EA-40E0-BF8E-6352ED546D3D}"/>
    <cellStyle name="40% – paryškinimas 2 11 3" xfId="16450" xr:uid="{B720E01D-F4B9-4A5C-AB6F-B89A7EB57494}"/>
    <cellStyle name="40% – paryškinimas 2 12" xfId="5506" xr:uid="{84D943AF-3961-4083-B04F-76658AE70240}"/>
    <cellStyle name="40% – paryškinimas 2 12 2" xfId="12346" xr:uid="{E893AC04-86D8-4EE4-8F97-1B83262C671C}"/>
    <cellStyle name="40% – paryškinimas 2 12 2 2" xfId="26026" xr:uid="{96AEFFEA-2FFA-4D71-9C9A-D00C606C9464}"/>
    <cellStyle name="40% – paryškinimas 2 12 3" xfId="19186" xr:uid="{FF4BC256-4944-4ACC-874D-76CF5802A517}"/>
    <cellStyle name="40% – paryškinimas 2 13" xfId="6874" xr:uid="{C68A7536-92C6-4B0F-8A9A-5F603C6CB95B}"/>
    <cellStyle name="40% – paryškinimas 2 13 2" xfId="20554" xr:uid="{C6EACF6B-085C-4902-92AF-DD216A1FBE8A}"/>
    <cellStyle name="40% – paryškinimas 2 14" xfId="13714" xr:uid="{6B3128E1-3666-4A98-A1E8-5D70133C4424}"/>
    <cellStyle name="40% – paryškinimas 2 2" xfId="49" xr:uid="{8F93224F-452F-48FC-8BB5-735D75CFDB15}"/>
    <cellStyle name="40% – paryškinimas 2 2 10" xfId="5525" xr:uid="{0E0633D8-EF93-4A42-9443-2A35EA407CAE}"/>
    <cellStyle name="40% – paryškinimas 2 2 10 2" xfId="12365" xr:uid="{C4CDBC83-D9CE-4847-A994-C3E3CDCB6F9D}"/>
    <cellStyle name="40% – paryškinimas 2 2 10 2 2" xfId="26045" xr:uid="{DC05B1B9-D24F-410F-85AB-3B17C09E0E77}"/>
    <cellStyle name="40% – paryškinimas 2 2 10 3" xfId="19205" xr:uid="{C957D0F6-012C-49B4-BCF9-CD71E0533AB4}"/>
    <cellStyle name="40% – paryškinimas 2 2 11" xfId="6893" xr:uid="{5B7E2515-6157-42DC-A8E5-8CE6781B0B03}"/>
    <cellStyle name="40% – paryškinimas 2 2 11 2" xfId="20573" xr:uid="{6769DF60-17C1-499C-9D36-A1FE2B390DF4}"/>
    <cellStyle name="40% – paryškinimas 2 2 12" xfId="13733" xr:uid="{63A8E9AE-654A-46C5-A9CC-8467E9AFAF67}"/>
    <cellStyle name="40% – paryškinimas 2 2 2" xfId="107" xr:uid="{9DC724E5-CC45-4973-B7D9-DA7D34BE7D22}"/>
    <cellStyle name="40% – paryškinimas 2 2 2 2" xfId="222" xr:uid="{D077614F-1F06-43BC-ACC3-B3711A9964C7}"/>
    <cellStyle name="40% – paryškinimas 2 2 2 2 2" xfId="565" xr:uid="{F7C2B78C-158B-43EA-B15C-2A1FD82CE7EC}"/>
    <cellStyle name="40% – paryškinimas 2 2 2 2 2 2" xfId="1250" xr:uid="{6259098B-C534-4F58-89B3-43A35FF001A1}"/>
    <cellStyle name="40% – paryškinimas 2 2 2 2 2 2 2" xfId="2618" xr:uid="{B3996B9B-FF5B-4914-B1A9-F70F10CA4346}"/>
    <cellStyle name="40% – paryškinimas 2 2 2 2 2 2 2 2" xfId="5354" xr:uid="{CA49508D-F91B-4265-AABC-5789042A6F5F}"/>
    <cellStyle name="40% – paryškinimas 2 2 2 2 2 2 2 2 2" xfId="12194" xr:uid="{4E72470D-0982-46F2-AE3A-3FF7DDBA78A8}"/>
    <cellStyle name="40% – paryškinimas 2 2 2 2 2 2 2 2 2 2" xfId="25874" xr:uid="{8CE32D6C-141A-4E36-A461-1811A295E2F6}"/>
    <cellStyle name="40% – paryškinimas 2 2 2 2 2 2 2 2 3" xfId="19034" xr:uid="{00C78F3A-D429-4406-811C-DC2FD13271E6}"/>
    <cellStyle name="40% – paryškinimas 2 2 2 2 2 2 2 3" xfId="9458" xr:uid="{938750AE-65F0-4A84-8B7F-C56094A61E1B}"/>
    <cellStyle name="40% – paryškinimas 2 2 2 2 2 2 2 3 2" xfId="23138" xr:uid="{908C2F69-5E5E-4AA3-B1D0-782D72EEC2CB}"/>
    <cellStyle name="40% – paryškinimas 2 2 2 2 2 2 2 4" xfId="16298" xr:uid="{B87DB3D4-F49F-4AA0-B878-F4677F87691B}"/>
    <cellStyle name="40% – paryškinimas 2 2 2 2 2 2 3" xfId="3986" xr:uid="{1981CC5D-E131-4BAD-82F1-FC0B234D906A}"/>
    <cellStyle name="40% – paryškinimas 2 2 2 2 2 2 3 2" xfId="10826" xr:uid="{6023AC15-B4F4-4B79-A499-B8796B73BE1B}"/>
    <cellStyle name="40% – paryškinimas 2 2 2 2 2 2 3 2 2" xfId="24506" xr:uid="{7A7A298A-E384-4BC0-855D-4825CD1EC9DF}"/>
    <cellStyle name="40% – paryškinimas 2 2 2 2 2 2 3 3" xfId="17666" xr:uid="{1F1B5B69-4322-41F5-97CA-12ED902EBFAE}"/>
    <cellStyle name="40% – paryškinimas 2 2 2 2 2 2 4" xfId="6722" xr:uid="{D5697200-DB27-4FC1-AEBD-D3B6B96510B2}"/>
    <cellStyle name="40% – paryškinimas 2 2 2 2 2 2 4 2" xfId="13562" xr:uid="{C8203189-A2AB-486F-8702-6CA2E4BD023D}"/>
    <cellStyle name="40% – paryškinimas 2 2 2 2 2 2 4 2 2" xfId="27242" xr:uid="{6F7B8A48-5287-4C8A-A859-7DF786B6E947}"/>
    <cellStyle name="40% – paryškinimas 2 2 2 2 2 2 4 3" xfId="20402" xr:uid="{4C52427F-6E86-48B7-9DAB-35EFE6D78258}"/>
    <cellStyle name="40% – paryškinimas 2 2 2 2 2 2 5" xfId="8090" xr:uid="{8F64630B-3F0F-4CF9-8AD7-D980F4B95B72}"/>
    <cellStyle name="40% – paryškinimas 2 2 2 2 2 2 5 2" xfId="21770" xr:uid="{BEEC9DBC-99F0-40D2-A085-43D1FA1E1952}"/>
    <cellStyle name="40% – paryškinimas 2 2 2 2 2 2 6" xfId="14930" xr:uid="{FC96A7F2-2BC8-4FFB-AEC8-01C917C480B8}"/>
    <cellStyle name="40% – paryškinimas 2 2 2 2 2 3" xfId="1934" xr:uid="{C79711A3-A668-44C1-8E1D-A176C0C7F268}"/>
    <cellStyle name="40% – paryškinimas 2 2 2 2 2 3 2" xfId="4670" xr:uid="{7624D1E3-9B44-4115-84D4-A606A47DD3CF}"/>
    <cellStyle name="40% – paryškinimas 2 2 2 2 2 3 2 2" xfId="11510" xr:uid="{66446B93-77BB-4A4A-B35C-63E9E42D0F6E}"/>
    <cellStyle name="40% – paryškinimas 2 2 2 2 2 3 2 2 2" xfId="25190" xr:uid="{5E4891D2-46A9-431E-9DFA-63E8D9D2B94C}"/>
    <cellStyle name="40% – paryškinimas 2 2 2 2 2 3 2 3" xfId="18350" xr:uid="{84936B70-C231-49A3-8854-F4109D1FC75B}"/>
    <cellStyle name="40% – paryškinimas 2 2 2 2 2 3 3" xfId="8774" xr:uid="{FE7D23FF-5BAC-438A-A7D2-40342F41C5E0}"/>
    <cellStyle name="40% – paryškinimas 2 2 2 2 2 3 3 2" xfId="22454" xr:uid="{D71F3CD1-4C6B-4A47-8C5B-73A63DBDE43C}"/>
    <cellStyle name="40% – paryškinimas 2 2 2 2 2 3 4" xfId="15614" xr:uid="{31FB8348-C41E-4361-B136-E7031E8C01D9}"/>
    <cellStyle name="40% – paryškinimas 2 2 2 2 2 4" xfId="3302" xr:uid="{434DC93F-A8A5-4F03-8318-3BC09B63D213}"/>
    <cellStyle name="40% – paryškinimas 2 2 2 2 2 4 2" xfId="10142" xr:uid="{0D066358-8215-4051-8F33-F31CFD50940E}"/>
    <cellStyle name="40% – paryškinimas 2 2 2 2 2 4 2 2" xfId="23822" xr:uid="{8BB7ABB5-ADFA-4914-A68D-3718FA4E739D}"/>
    <cellStyle name="40% – paryškinimas 2 2 2 2 2 4 3" xfId="16982" xr:uid="{3A013483-5A3D-43E5-90EA-BA0CAA490ED5}"/>
    <cellStyle name="40% – paryškinimas 2 2 2 2 2 5" xfId="6038" xr:uid="{C350772A-B83D-4D5A-9C79-3E83981E9F9E}"/>
    <cellStyle name="40% – paryškinimas 2 2 2 2 2 5 2" xfId="12878" xr:uid="{7B2E67AA-F5F8-4095-A596-5059993B5BA5}"/>
    <cellStyle name="40% – paryškinimas 2 2 2 2 2 5 2 2" xfId="26558" xr:uid="{D575A6AB-2413-43AF-A782-737041CA2048}"/>
    <cellStyle name="40% – paryškinimas 2 2 2 2 2 5 3" xfId="19718" xr:uid="{8A4F6A4C-32BE-4894-B5E6-B932F2950B50}"/>
    <cellStyle name="40% – paryškinimas 2 2 2 2 2 6" xfId="7406" xr:uid="{D6B5223D-3DC6-4CE1-AFC2-296229B1E60A}"/>
    <cellStyle name="40% – paryškinimas 2 2 2 2 2 6 2" xfId="21086" xr:uid="{D47A8D51-E72A-401F-B433-08510D9887DF}"/>
    <cellStyle name="40% – paryškinimas 2 2 2 2 2 7" xfId="14246" xr:uid="{8CD8075F-70B4-40BC-AC81-663FCB07A786}"/>
    <cellStyle name="40% – paryškinimas 2 2 2 2 3" xfId="908" xr:uid="{D3043A22-C246-47A6-86A1-67AF5BB4FDD2}"/>
    <cellStyle name="40% – paryškinimas 2 2 2 2 3 2" xfId="2276" xr:uid="{D6D399A9-FFBA-48BE-B122-B62AD62574FD}"/>
    <cellStyle name="40% – paryškinimas 2 2 2 2 3 2 2" xfId="5012" xr:uid="{09B7C912-96F8-4A82-9B21-84C4A4DEC149}"/>
    <cellStyle name="40% – paryškinimas 2 2 2 2 3 2 2 2" xfId="11852" xr:uid="{EED2C6B8-E198-4AEA-8A39-07188211262A}"/>
    <cellStyle name="40% – paryškinimas 2 2 2 2 3 2 2 2 2" xfId="25532" xr:uid="{3DEC04CF-A554-48E5-9BF0-F7CEBDB7DC59}"/>
    <cellStyle name="40% – paryškinimas 2 2 2 2 3 2 2 3" xfId="18692" xr:uid="{5A4C3E83-2C3D-426C-8E96-DA1FC65E10B7}"/>
    <cellStyle name="40% – paryškinimas 2 2 2 2 3 2 3" xfId="9116" xr:uid="{0452802B-2BA3-42CC-8098-2867087DA7E8}"/>
    <cellStyle name="40% – paryškinimas 2 2 2 2 3 2 3 2" xfId="22796" xr:uid="{BD9C487E-9E65-4D45-B568-F4EDAAF63506}"/>
    <cellStyle name="40% – paryškinimas 2 2 2 2 3 2 4" xfId="15956" xr:uid="{A0BDC3FB-3465-4A9E-9C10-38FD944D1D78}"/>
    <cellStyle name="40% – paryškinimas 2 2 2 2 3 3" xfId="3644" xr:uid="{883E4BB2-471C-4E25-90D8-E07953A1B081}"/>
    <cellStyle name="40% – paryškinimas 2 2 2 2 3 3 2" xfId="10484" xr:uid="{0479A4AD-1BEF-47CF-9003-E9819DCDDF12}"/>
    <cellStyle name="40% – paryškinimas 2 2 2 2 3 3 2 2" xfId="24164" xr:uid="{264924C0-37FA-4569-8595-BDCF4E5AF5BB}"/>
    <cellStyle name="40% – paryškinimas 2 2 2 2 3 3 3" xfId="17324" xr:uid="{C54705ED-15BD-4FDD-AE3C-5EEBB5C6B88C}"/>
    <cellStyle name="40% – paryškinimas 2 2 2 2 3 4" xfId="6380" xr:uid="{4037EE89-8AF4-4B18-9914-B9FDE25EE480}"/>
    <cellStyle name="40% – paryškinimas 2 2 2 2 3 4 2" xfId="13220" xr:uid="{AC3F584A-DBB9-41A2-8852-A7AB28AFAEB6}"/>
    <cellStyle name="40% – paryškinimas 2 2 2 2 3 4 2 2" xfId="26900" xr:uid="{D74150E6-4EC1-491C-A63D-2DA8FDDCB919}"/>
    <cellStyle name="40% – paryškinimas 2 2 2 2 3 4 3" xfId="20060" xr:uid="{386BF526-B481-4ACA-85E0-9447B64EB651}"/>
    <cellStyle name="40% – paryškinimas 2 2 2 2 3 5" xfId="7748" xr:uid="{1EC5E439-3F6B-4135-A738-DE9DB10ECAA4}"/>
    <cellStyle name="40% – paryškinimas 2 2 2 2 3 5 2" xfId="21428" xr:uid="{4A11AE8C-DD91-4C7C-8EF3-A25F1CD6DB0B}"/>
    <cellStyle name="40% – paryškinimas 2 2 2 2 3 6" xfId="14588" xr:uid="{66041AB8-1BE8-4044-BB64-BC8A8F7D49FD}"/>
    <cellStyle name="40% – paryškinimas 2 2 2 2 4" xfId="1592" xr:uid="{7C61589E-4050-431A-8079-800852950C4F}"/>
    <cellStyle name="40% – paryškinimas 2 2 2 2 4 2" xfId="4328" xr:uid="{65A0A71C-A0C1-404F-8519-89540802DAAF}"/>
    <cellStyle name="40% – paryškinimas 2 2 2 2 4 2 2" xfId="11168" xr:uid="{E815B8C3-511E-4C1F-B3D9-5902DBDB33EF}"/>
    <cellStyle name="40% – paryškinimas 2 2 2 2 4 2 2 2" xfId="24848" xr:uid="{24EB2008-6D63-430A-86A3-07C0CD6874C2}"/>
    <cellStyle name="40% – paryškinimas 2 2 2 2 4 2 3" xfId="18008" xr:uid="{A0BF1120-5C56-4003-9C84-AC6834E11752}"/>
    <cellStyle name="40% – paryškinimas 2 2 2 2 4 3" xfId="8432" xr:uid="{14A3BA5E-8B02-4448-B698-5E5571CD0360}"/>
    <cellStyle name="40% – paryškinimas 2 2 2 2 4 3 2" xfId="22112" xr:uid="{7C442ACE-0085-4CC4-B790-4BC48B30A799}"/>
    <cellStyle name="40% – paryškinimas 2 2 2 2 4 4" xfId="15272" xr:uid="{7DB88450-E58F-46A9-9B02-66A97CCDD1A7}"/>
    <cellStyle name="40% – paryškinimas 2 2 2 2 5" xfId="2960" xr:uid="{DDE6AB9E-7F48-45C9-AC16-29B9427C20F9}"/>
    <cellStyle name="40% – paryškinimas 2 2 2 2 5 2" xfId="9800" xr:uid="{C584A123-F714-46F8-A4C7-3A2A4FDDF77E}"/>
    <cellStyle name="40% – paryškinimas 2 2 2 2 5 2 2" xfId="23480" xr:uid="{BE7DB312-A6AC-45B2-9AED-904D7CE375A9}"/>
    <cellStyle name="40% – paryškinimas 2 2 2 2 5 3" xfId="16640" xr:uid="{5DF1BD86-09B6-4D3D-8B89-EC4D29C47259}"/>
    <cellStyle name="40% – paryškinimas 2 2 2 2 6" xfId="5696" xr:uid="{1A1FC4DE-880A-4173-86EB-DFF74E686448}"/>
    <cellStyle name="40% – paryškinimas 2 2 2 2 6 2" xfId="12536" xr:uid="{B28EA827-FAD5-4647-8A0D-CB9154546643}"/>
    <cellStyle name="40% – paryškinimas 2 2 2 2 6 2 2" xfId="26216" xr:uid="{5AE77A34-5292-45CA-98A1-7FE8DE39567E}"/>
    <cellStyle name="40% – paryškinimas 2 2 2 2 6 3" xfId="19376" xr:uid="{3CF791ED-803F-4A06-A88B-8D4A5885C794}"/>
    <cellStyle name="40% – paryškinimas 2 2 2 2 7" xfId="7064" xr:uid="{16A96D7B-877C-47DE-9637-46603BA1E5EF}"/>
    <cellStyle name="40% – paryškinimas 2 2 2 2 7 2" xfId="20744" xr:uid="{78C0AE2F-0D4C-4CD1-8806-562F506BB250}"/>
    <cellStyle name="40% – paryškinimas 2 2 2 2 8" xfId="13904" xr:uid="{4AEC4FFB-5EA1-407E-898C-2FD0939C606A}"/>
    <cellStyle name="40% – paryškinimas 2 2 2 3" xfId="451" xr:uid="{84AB0D45-90E8-47CB-8F45-EA3F78CAABDD}"/>
    <cellStyle name="40% – paryškinimas 2 2 2 3 2" xfId="1136" xr:uid="{DA16B22C-B812-477E-BA46-8D375CBFD054}"/>
    <cellStyle name="40% – paryškinimas 2 2 2 3 2 2" xfId="2504" xr:uid="{8D1EC124-6B37-4B2F-9019-967DAABC2A14}"/>
    <cellStyle name="40% – paryškinimas 2 2 2 3 2 2 2" xfId="5240" xr:uid="{00CF3B9E-81DA-48A8-8F5A-64BDEE991D6A}"/>
    <cellStyle name="40% – paryškinimas 2 2 2 3 2 2 2 2" xfId="12080" xr:uid="{480AB072-892E-4298-824F-B63A415611F3}"/>
    <cellStyle name="40% – paryškinimas 2 2 2 3 2 2 2 2 2" xfId="25760" xr:uid="{BF713313-EB50-40DA-977C-E067A3695470}"/>
    <cellStyle name="40% – paryškinimas 2 2 2 3 2 2 2 3" xfId="18920" xr:uid="{5DE1D33D-2088-46C5-AC20-76CF1B45238E}"/>
    <cellStyle name="40% – paryškinimas 2 2 2 3 2 2 3" xfId="9344" xr:uid="{EF769D8E-1188-4D94-B8DE-284C99B9D8C7}"/>
    <cellStyle name="40% – paryškinimas 2 2 2 3 2 2 3 2" xfId="23024" xr:uid="{D22D0E86-2E06-4B03-8A4D-DE53BD4F9387}"/>
    <cellStyle name="40% – paryškinimas 2 2 2 3 2 2 4" xfId="16184" xr:uid="{3CDB8B74-0AA3-4AC9-BC4A-E9B0E30934D2}"/>
    <cellStyle name="40% – paryškinimas 2 2 2 3 2 3" xfId="3872" xr:uid="{5AA0FA4A-E241-49CA-8761-95DF7DCCC753}"/>
    <cellStyle name="40% – paryškinimas 2 2 2 3 2 3 2" xfId="10712" xr:uid="{0E9F3695-D04F-4A69-AA21-5A0DFD8C74C1}"/>
    <cellStyle name="40% – paryškinimas 2 2 2 3 2 3 2 2" xfId="24392" xr:uid="{3314CE16-FD0B-4171-9034-B49F48048E2C}"/>
    <cellStyle name="40% – paryškinimas 2 2 2 3 2 3 3" xfId="17552" xr:uid="{35D0AF20-AABB-4E63-9725-FD84D349982D}"/>
    <cellStyle name="40% – paryškinimas 2 2 2 3 2 4" xfId="6608" xr:uid="{5F6F0110-4F4D-4095-8B80-3BB6136A43CF}"/>
    <cellStyle name="40% – paryškinimas 2 2 2 3 2 4 2" xfId="13448" xr:uid="{E490ABB1-DB2C-45DC-8C20-6DE64D160296}"/>
    <cellStyle name="40% – paryškinimas 2 2 2 3 2 4 2 2" xfId="27128" xr:uid="{B686ED18-A84F-4CBF-A62B-0AFC6E715AED}"/>
    <cellStyle name="40% – paryškinimas 2 2 2 3 2 4 3" xfId="20288" xr:uid="{B487B983-B5C4-4225-B996-9328F537155B}"/>
    <cellStyle name="40% – paryškinimas 2 2 2 3 2 5" xfId="7976" xr:uid="{CDB06C18-1E45-488B-B4F2-913015288F24}"/>
    <cellStyle name="40% – paryškinimas 2 2 2 3 2 5 2" xfId="21656" xr:uid="{2156EE75-1636-467B-8FB2-38371D3FCC74}"/>
    <cellStyle name="40% – paryškinimas 2 2 2 3 2 6" xfId="14816" xr:uid="{A843A3E0-798D-4AD6-AB9A-2EE8F7A4C346}"/>
    <cellStyle name="40% – paryškinimas 2 2 2 3 3" xfId="1820" xr:uid="{DB209905-B30D-44F6-BD7C-4DF136D3A6D0}"/>
    <cellStyle name="40% – paryškinimas 2 2 2 3 3 2" xfId="4556" xr:uid="{8A35CCCB-774F-49CE-A21D-D16A8F7E3EB6}"/>
    <cellStyle name="40% – paryškinimas 2 2 2 3 3 2 2" xfId="11396" xr:uid="{9EEFDB27-B666-49DD-9288-38C0EDA01F36}"/>
    <cellStyle name="40% – paryškinimas 2 2 2 3 3 2 2 2" xfId="25076" xr:uid="{CD1ACFAD-1AF7-4975-B494-AE14796409DF}"/>
    <cellStyle name="40% – paryškinimas 2 2 2 3 3 2 3" xfId="18236" xr:uid="{96727C1C-2C22-415F-9BF9-25BA04C4BAFD}"/>
    <cellStyle name="40% – paryškinimas 2 2 2 3 3 3" xfId="8660" xr:uid="{B9DD782D-6FE7-4BBB-9190-3FAB2AE23828}"/>
    <cellStyle name="40% – paryškinimas 2 2 2 3 3 3 2" xfId="22340" xr:uid="{57E8D250-AFF2-481B-8BFF-C6A18903C011}"/>
    <cellStyle name="40% – paryškinimas 2 2 2 3 3 4" xfId="15500" xr:uid="{3F192D2D-338F-4E4D-B370-9C49721C0386}"/>
    <cellStyle name="40% – paryškinimas 2 2 2 3 4" xfId="3188" xr:uid="{D21CE9D0-6969-4029-8877-AEE7CB05A5AE}"/>
    <cellStyle name="40% – paryškinimas 2 2 2 3 4 2" xfId="10028" xr:uid="{D7F54AED-07EE-486A-8019-200677FDCA1F}"/>
    <cellStyle name="40% – paryškinimas 2 2 2 3 4 2 2" xfId="23708" xr:uid="{576E456C-2A99-46BA-8D36-515D85BF3121}"/>
    <cellStyle name="40% – paryškinimas 2 2 2 3 4 3" xfId="16868" xr:uid="{8A24C702-718A-469B-90D3-662FC0ECF72D}"/>
    <cellStyle name="40% – paryškinimas 2 2 2 3 5" xfId="5924" xr:uid="{DC5A9FCD-9A39-4E13-92A1-71767B51BE6D}"/>
    <cellStyle name="40% – paryškinimas 2 2 2 3 5 2" xfId="12764" xr:uid="{E7D047D3-52A4-41F8-9040-A87C152C555F}"/>
    <cellStyle name="40% – paryškinimas 2 2 2 3 5 2 2" xfId="26444" xr:uid="{C889E178-FCEA-4E80-BE96-5F9BD5216D40}"/>
    <cellStyle name="40% – paryškinimas 2 2 2 3 5 3" xfId="19604" xr:uid="{3B4FA94F-57B3-4800-A455-D297852A8FF2}"/>
    <cellStyle name="40% – paryškinimas 2 2 2 3 6" xfId="7292" xr:uid="{BC882292-8539-4646-B7B0-06B770C41ACD}"/>
    <cellStyle name="40% – paryškinimas 2 2 2 3 6 2" xfId="20972" xr:uid="{A5EB338C-0B0D-4964-A2C1-903C0CC3C39E}"/>
    <cellStyle name="40% – paryškinimas 2 2 2 3 7" xfId="14132" xr:uid="{EE9096F7-33D2-4C3F-B03E-F61E0C86D9D9}"/>
    <cellStyle name="40% – paryškinimas 2 2 2 4" xfId="794" xr:uid="{C8AF7F4B-83DC-448A-8EEC-14C9A037CDED}"/>
    <cellStyle name="40% – paryškinimas 2 2 2 4 2" xfId="2162" xr:uid="{D08DF4AE-F4FA-432C-A7E4-ADA22DD20B0B}"/>
    <cellStyle name="40% – paryškinimas 2 2 2 4 2 2" xfId="4898" xr:uid="{664CE760-750A-4508-A956-F97EE8F6002A}"/>
    <cellStyle name="40% – paryškinimas 2 2 2 4 2 2 2" xfId="11738" xr:uid="{D65E4FE2-71C5-44B4-A7BB-8C9FF9FF800C}"/>
    <cellStyle name="40% – paryškinimas 2 2 2 4 2 2 2 2" xfId="25418" xr:uid="{766CFC3B-6850-4F2E-988F-A1C57EF70829}"/>
    <cellStyle name="40% – paryškinimas 2 2 2 4 2 2 3" xfId="18578" xr:uid="{8F32D3D8-4934-4ED4-9FF9-999240F126F6}"/>
    <cellStyle name="40% – paryškinimas 2 2 2 4 2 3" xfId="9002" xr:uid="{FABE0DE8-7209-42CC-8E3D-89D8844BCB6A}"/>
    <cellStyle name="40% – paryškinimas 2 2 2 4 2 3 2" xfId="22682" xr:uid="{48033EE2-5E64-46C1-8335-BDAF62C21C69}"/>
    <cellStyle name="40% – paryškinimas 2 2 2 4 2 4" xfId="15842" xr:uid="{95477A67-4BCD-4380-B545-48DD8A8DD70B}"/>
    <cellStyle name="40% – paryškinimas 2 2 2 4 3" xfId="3530" xr:uid="{A286CB86-6990-44AA-91C8-9FC8B88F6883}"/>
    <cellStyle name="40% – paryškinimas 2 2 2 4 3 2" xfId="10370" xr:uid="{16B8FB89-2FD4-4524-9F10-CAEE81A5AE29}"/>
    <cellStyle name="40% – paryškinimas 2 2 2 4 3 2 2" xfId="24050" xr:uid="{EA6490BA-B3C7-4251-A340-15B1AFAC3E4D}"/>
    <cellStyle name="40% – paryškinimas 2 2 2 4 3 3" xfId="17210" xr:uid="{F4A75522-2CE3-4BE0-9BAF-1EFC37ECC06D}"/>
    <cellStyle name="40% – paryškinimas 2 2 2 4 4" xfId="6266" xr:uid="{0CE1F57A-C25C-46D6-975F-31DDC444F01E}"/>
    <cellStyle name="40% – paryškinimas 2 2 2 4 4 2" xfId="13106" xr:uid="{A1EF746B-30A7-4122-80DD-B1B3AFEBA14E}"/>
    <cellStyle name="40% – paryškinimas 2 2 2 4 4 2 2" xfId="26786" xr:uid="{E2842753-87EA-4831-B4F1-126EA00E6830}"/>
    <cellStyle name="40% – paryškinimas 2 2 2 4 4 3" xfId="19946" xr:uid="{5E989B9C-4933-48A1-ADE8-999A5E8D09BD}"/>
    <cellStyle name="40% – paryškinimas 2 2 2 4 5" xfId="7634" xr:uid="{FD0E1472-0A20-4885-AFD1-FBDEAA734EFC}"/>
    <cellStyle name="40% – paryškinimas 2 2 2 4 5 2" xfId="21314" xr:uid="{3D8B771A-67DA-47E2-ACE0-50B57ECA6BF0}"/>
    <cellStyle name="40% – paryškinimas 2 2 2 4 6" xfId="14474" xr:uid="{DFDC5AD4-423A-4349-A72D-B04D46C05235}"/>
    <cellStyle name="40% – paryškinimas 2 2 2 5" xfId="1478" xr:uid="{1D49D084-E3B5-41E9-B3B0-4CCA62F76793}"/>
    <cellStyle name="40% – paryškinimas 2 2 2 5 2" xfId="4214" xr:uid="{92ED0368-D51D-470E-BF9C-96561CEEFFC9}"/>
    <cellStyle name="40% – paryškinimas 2 2 2 5 2 2" xfId="11054" xr:uid="{B93112BA-287B-4FFB-99E1-167053AF699D}"/>
    <cellStyle name="40% – paryškinimas 2 2 2 5 2 2 2" xfId="24734" xr:uid="{578D701F-03A6-4DC5-9B96-8BD7EF634097}"/>
    <cellStyle name="40% – paryškinimas 2 2 2 5 2 3" xfId="17894" xr:uid="{ED84B5DB-B7E5-40D3-8CD1-D74B9901F01E}"/>
    <cellStyle name="40% – paryškinimas 2 2 2 5 3" xfId="8318" xr:uid="{9F52C0C1-FDE0-4F27-A232-C4057C0B076B}"/>
    <cellStyle name="40% – paryškinimas 2 2 2 5 3 2" xfId="21998" xr:uid="{314D7DF3-69F6-4336-B152-FADA004B1149}"/>
    <cellStyle name="40% – paryškinimas 2 2 2 5 4" xfId="15158" xr:uid="{1196A26D-8B97-4DE0-81A5-DC885D0AF0D1}"/>
    <cellStyle name="40% – paryškinimas 2 2 2 6" xfId="2846" xr:uid="{3DA5E8AE-AE50-49AF-B1D4-03F8D57E01A1}"/>
    <cellStyle name="40% – paryškinimas 2 2 2 6 2" xfId="9686" xr:uid="{5E21A2AB-D04B-44F0-8BC0-F2411D389F5D}"/>
    <cellStyle name="40% – paryškinimas 2 2 2 6 2 2" xfId="23366" xr:uid="{01BB4BE5-CFDB-4563-9F23-4CBAAA5438BD}"/>
    <cellStyle name="40% – paryškinimas 2 2 2 6 3" xfId="16526" xr:uid="{83C74C0B-95AB-4A3D-BAE1-394858FAB5AA}"/>
    <cellStyle name="40% – paryškinimas 2 2 2 7" xfId="5582" xr:uid="{CEBC62B0-08D0-4A56-A2EE-9409E6082EEF}"/>
    <cellStyle name="40% – paryškinimas 2 2 2 7 2" xfId="12422" xr:uid="{19943A4B-5E50-4FC4-A2E3-E446E3CC4BFF}"/>
    <cellStyle name="40% – paryškinimas 2 2 2 7 2 2" xfId="26102" xr:uid="{93261C65-7E4A-4A6D-9512-29D4F4674A64}"/>
    <cellStyle name="40% – paryškinimas 2 2 2 7 3" xfId="19262" xr:uid="{5B362A50-11B3-4B60-955B-A28D4BE98D24}"/>
    <cellStyle name="40% – paryškinimas 2 2 2 8" xfId="6950" xr:uid="{526EFAA4-7798-4225-8530-2E516242EFB8}"/>
    <cellStyle name="40% – paryškinimas 2 2 2 8 2" xfId="20630" xr:uid="{FF740EAE-2C31-4218-BD74-BCBD7DE6760B}"/>
    <cellStyle name="40% – paryškinimas 2 2 2 9" xfId="13790" xr:uid="{EF6D4504-931D-443B-A892-178BBAA94FFE}"/>
    <cellStyle name="40% – paryškinimas 2 2 3" xfId="164" xr:uid="{9E9DAECB-BAD0-4156-9BB3-607897452EB3}"/>
    <cellStyle name="40% – paryškinimas 2 2 3 2" xfId="508" xr:uid="{87EF3F05-638C-44D1-8D09-94512D72135C}"/>
    <cellStyle name="40% – paryškinimas 2 2 3 2 2" xfId="1193" xr:uid="{61B584AC-5C0F-407A-80E0-7F5C737CA79A}"/>
    <cellStyle name="40% – paryškinimas 2 2 3 2 2 2" xfId="2561" xr:uid="{7FAEEB59-0CBE-4EB2-8A24-4E742921CE3D}"/>
    <cellStyle name="40% – paryškinimas 2 2 3 2 2 2 2" xfId="5297" xr:uid="{FF7FB813-306E-4721-9E51-5EA8300090FF}"/>
    <cellStyle name="40% – paryškinimas 2 2 3 2 2 2 2 2" xfId="12137" xr:uid="{DFD2F6B5-8908-41C7-BBC9-C0A744759B51}"/>
    <cellStyle name="40% – paryškinimas 2 2 3 2 2 2 2 2 2" xfId="25817" xr:uid="{7CB736E4-F5A1-48EF-8A7E-74B8EC10C372}"/>
    <cellStyle name="40% – paryškinimas 2 2 3 2 2 2 2 3" xfId="18977" xr:uid="{B2D46C32-B19C-4C42-9DF2-40822A8C604D}"/>
    <cellStyle name="40% – paryškinimas 2 2 3 2 2 2 3" xfId="9401" xr:uid="{32A2DAD5-A954-4360-92DB-70FE44B43D1E}"/>
    <cellStyle name="40% – paryškinimas 2 2 3 2 2 2 3 2" xfId="23081" xr:uid="{7E6125F9-B6E7-4B44-8325-470DFFACF8B9}"/>
    <cellStyle name="40% – paryškinimas 2 2 3 2 2 2 4" xfId="16241" xr:uid="{48AEAA0C-6258-4088-B9A4-8E0DC2EA2472}"/>
    <cellStyle name="40% – paryškinimas 2 2 3 2 2 3" xfId="3929" xr:uid="{0637A1C0-BAB9-43EC-9388-1234B9EBB1DC}"/>
    <cellStyle name="40% – paryškinimas 2 2 3 2 2 3 2" xfId="10769" xr:uid="{0839B368-F9F5-4E9E-BAB8-6AB596794FB8}"/>
    <cellStyle name="40% – paryškinimas 2 2 3 2 2 3 2 2" xfId="24449" xr:uid="{A7FDFBC3-D1DF-4746-B3E0-15170FBFB119}"/>
    <cellStyle name="40% – paryškinimas 2 2 3 2 2 3 3" xfId="17609" xr:uid="{0A8F94F3-7281-42AD-BB5D-4E4987B9C732}"/>
    <cellStyle name="40% – paryškinimas 2 2 3 2 2 4" xfId="6665" xr:uid="{2037AE60-0A39-458C-BEF9-F2782597D7F5}"/>
    <cellStyle name="40% – paryškinimas 2 2 3 2 2 4 2" xfId="13505" xr:uid="{80C5FFD5-362D-4E9A-990C-460BC8BF3D61}"/>
    <cellStyle name="40% – paryškinimas 2 2 3 2 2 4 2 2" xfId="27185" xr:uid="{244367C4-D1B3-46E4-8706-01B73ECB6F48}"/>
    <cellStyle name="40% – paryškinimas 2 2 3 2 2 4 3" xfId="20345" xr:uid="{EA81D51D-FC33-4D50-B424-B59A5EA6125C}"/>
    <cellStyle name="40% – paryškinimas 2 2 3 2 2 5" xfId="8033" xr:uid="{A1A027D6-E7FE-4C1D-8C92-E5F0C0799980}"/>
    <cellStyle name="40% – paryškinimas 2 2 3 2 2 5 2" xfId="21713" xr:uid="{CF046803-3AEA-4665-965C-814A0F26FB65}"/>
    <cellStyle name="40% – paryškinimas 2 2 3 2 2 6" xfId="14873" xr:uid="{017BE1E6-1E1D-4AEB-BD81-B2D7D6F733F5}"/>
    <cellStyle name="40% – paryškinimas 2 2 3 2 3" xfId="1877" xr:uid="{476E7DB2-C610-463F-A261-0AC6AB3702E3}"/>
    <cellStyle name="40% – paryškinimas 2 2 3 2 3 2" xfId="4613" xr:uid="{42A8A8F6-863C-46D3-8F59-6D607DB1ADBC}"/>
    <cellStyle name="40% – paryškinimas 2 2 3 2 3 2 2" xfId="11453" xr:uid="{16A04074-FFFD-4FB9-9220-D6C55B9C17A3}"/>
    <cellStyle name="40% – paryškinimas 2 2 3 2 3 2 2 2" xfId="25133" xr:uid="{ABC5EDE8-85F9-47E6-8DF6-EF416E64787F}"/>
    <cellStyle name="40% – paryškinimas 2 2 3 2 3 2 3" xfId="18293" xr:uid="{70FCABB4-890E-4672-A85E-02C9A539D323}"/>
    <cellStyle name="40% – paryškinimas 2 2 3 2 3 3" xfId="8717" xr:uid="{EE5AF1DE-BE55-440D-BB76-2C8503D202BE}"/>
    <cellStyle name="40% – paryškinimas 2 2 3 2 3 3 2" xfId="22397" xr:uid="{E51F130F-CC8D-46F2-A1A0-F4D3BAE273FA}"/>
    <cellStyle name="40% – paryškinimas 2 2 3 2 3 4" xfId="15557" xr:uid="{84D57C1C-B88F-40A7-9D55-1887BF278013}"/>
    <cellStyle name="40% – paryškinimas 2 2 3 2 4" xfId="3245" xr:uid="{1ACC3129-B07E-427B-AC65-D67D68F21ADC}"/>
    <cellStyle name="40% – paryškinimas 2 2 3 2 4 2" xfId="10085" xr:uid="{E2E0D09A-4569-4439-B2DF-B2B2537D20D8}"/>
    <cellStyle name="40% – paryškinimas 2 2 3 2 4 2 2" xfId="23765" xr:uid="{7591AE94-F489-4406-B091-33D1C54E55DD}"/>
    <cellStyle name="40% – paryškinimas 2 2 3 2 4 3" xfId="16925" xr:uid="{B41A7F54-8B7F-4C6A-956B-9EBF86CC3982}"/>
    <cellStyle name="40% – paryškinimas 2 2 3 2 5" xfId="5981" xr:uid="{56237BBB-6C1A-4225-A0A3-6A1C99C40099}"/>
    <cellStyle name="40% – paryškinimas 2 2 3 2 5 2" xfId="12821" xr:uid="{A8E3D2A6-E332-4C4E-AC94-C59A31FE711F}"/>
    <cellStyle name="40% – paryškinimas 2 2 3 2 5 2 2" xfId="26501" xr:uid="{B7138974-19B7-41F3-8E82-EC7248E0A0F2}"/>
    <cellStyle name="40% – paryškinimas 2 2 3 2 5 3" xfId="19661" xr:uid="{3AF49F09-D637-49EC-93F5-2DE178E884E6}"/>
    <cellStyle name="40% – paryškinimas 2 2 3 2 6" xfId="7349" xr:uid="{488B315F-33B9-4836-BD6B-A64F88C8FE34}"/>
    <cellStyle name="40% – paryškinimas 2 2 3 2 6 2" xfId="21029" xr:uid="{D5D483EE-FF78-4702-B574-09C4F511F369}"/>
    <cellStyle name="40% – paryškinimas 2 2 3 2 7" xfId="14189" xr:uid="{339E6133-B19A-4B5B-9C5E-99E3906608D2}"/>
    <cellStyle name="40% – paryškinimas 2 2 3 3" xfId="851" xr:uid="{20EAC6C7-89DF-452E-B0A2-CA4224FBDC98}"/>
    <cellStyle name="40% – paryškinimas 2 2 3 3 2" xfId="2219" xr:uid="{A8E1BC14-F3DF-4092-AE84-AD609A6B257E}"/>
    <cellStyle name="40% – paryškinimas 2 2 3 3 2 2" xfId="4955" xr:uid="{869A221F-5EC7-46AC-BE91-2855E02117DD}"/>
    <cellStyle name="40% – paryškinimas 2 2 3 3 2 2 2" xfId="11795" xr:uid="{9705B236-A744-4806-B7F6-DED540AC41AF}"/>
    <cellStyle name="40% – paryškinimas 2 2 3 3 2 2 2 2" xfId="25475" xr:uid="{B317D5AF-0131-4913-BDFF-0E37186DE4EA}"/>
    <cellStyle name="40% – paryškinimas 2 2 3 3 2 2 3" xfId="18635" xr:uid="{35062204-B89C-4924-8DCB-2F9FBB38EAE9}"/>
    <cellStyle name="40% – paryškinimas 2 2 3 3 2 3" xfId="9059" xr:uid="{029A15AC-3BE4-4B83-AA19-DB97A24911B5}"/>
    <cellStyle name="40% – paryškinimas 2 2 3 3 2 3 2" xfId="22739" xr:uid="{031E16C1-E419-48EE-B8C0-546C88EDC44B}"/>
    <cellStyle name="40% – paryškinimas 2 2 3 3 2 4" xfId="15899" xr:uid="{B8ADFC8C-BF13-4D42-8926-1FAE6CC5DAEF}"/>
    <cellStyle name="40% – paryškinimas 2 2 3 3 3" xfId="3587" xr:uid="{C50B70D5-8CA4-47BB-82B3-43C4E26D1DA7}"/>
    <cellStyle name="40% – paryškinimas 2 2 3 3 3 2" xfId="10427" xr:uid="{A83DE5C9-84E9-435E-BF58-6FC2B1AF9178}"/>
    <cellStyle name="40% – paryškinimas 2 2 3 3 3 2 2" xfId="24107" xr:uid="{BFD70295-CD01-49FB-9CB9-5A198491A068}"/>
    <cellStyle name="40% – paryškinimas 2 2 3 3 3 3" xfId="17267" xr:uid="{56EF37AC-4DA4-400B-BACB-239FBF7A4564}"/>
    <cellStyle name="40% – paryškinimas 2 2 3 3 4" xfId="6323" xr:uid="{1715EAFF-7DA4-4931-8FB0-E751238C480E}"/>
    <cellStyle name="40% – paryškinimas 2 2 3 3 4 2" xfId="13163" xr:uid="{5C69337A-FC89-4522-AF1F-C3E59E44DC0C}"/>
    <cellStyle name="40% – paryškinimas 2 2 3 3 4 2 2" xfId="26843" xr:uid="{92B34167-FB41-4BC1-8E30-2F6AB33CC14B}"/>
    <cellStyle name="40% – paryškinimas 2 2 3 3 4 3" xfId="20003" xr:uid="{4A588A05-AF58-43F2-A8E9-53C148338451}"/>
    <cellStyle name="40% – paryškinimas 2 2 3 3 5" xfId="7691" xr:uid="{155B9F8C-85B3-4EC5-BEE2-CD39D6AD4F23}"/>
    <cellStyle name="40% – paryškinimas 2 2 3 3 5 2" xfId="21371" xr:uid="{3E9DA49B-0781-4245-8B6D-0753CD6A2156}"/>
    <cellStyle name="40% – paryškinimas 2 2 3 3 6" xfId="14531" xr:uid="{7B9CD501-3F45-4CB9-983C-44179F49BEF8}"/>
    <cellStyle name="40% – paryškinimas 2 2 3 4" xfId="1535" xr:uid="{C664CE14-0CE1-4E70-A3FE-0C4B6BECB48A}"/>
    <cellStyle name="40% – paryškinimas 2 2 3 4 2" xfId="4271" xr:uid="{D9729796-6B06-4DBC-877E-50BC64CF03F8}"/>
    <cellStyle name="40% – paryškinimas 2 2 3 4 2 2" xfId="11111" xr:uid="{5CF46210-891D-4FD9-BB42-3BFA42467EB9}"/>
    <cellStyle name="40% – paryškinimas 2 2 3 4 2 2 2" xfId="24791" xr:uid="{BEED4269-35AD-4038-8AE8-507B50BE5F3A}"/>
    <cellStyle name="40% – paryškinimas 2 2 3 4 2 3" xfId="17951" xr:uid="{82FF8F49-7CF4-4FE5-8C2F-2ADC737170C0}"/>
    <cellStyle name="40% – paryškinimas 2 2 3 4 3" xfId="8375" xr:uid="{654D1BB9-1634-41A7-9455-087392BFBD5F}"/>
    <cellStyle name="40% – paryškinimas 2 2 3 4 3 2" xfId="22055" xr:uid="{E6A81980-32A3-4F4E-8E22-46DF4833729A}"/>
    <cellStyle name="40% – paryškinimas 2 2 3 4 4" xfId="15215" xr:uid="{3F10CD07-1C58-4CC8-A151-06F69BA4737A}"/>
    <cellStyle name="40% – paryškinimas 2 2 3 5" xfId="2903" xr:uid="{50927E47-EC7B-4B2C-9681-350810ABE461}"/>
    <cellStyle name="40% – paryškinimas 2 2 3 5 2" xfId="9743" xr:uid="{F4B28FBD-9D35-44B3-BA49-17F73F200967}"/>
    <cellStyle name="40% – paryškinimas 2 2 3 5 2 2" xfId="23423" xr:uid="{F933CC2D-FB20-47F2-888A-593629A56E95}"/>
    <cellStyle name="40% – paryškinimas 2 2 3 5 3" xfId="16583" xr:uid="{F8AA71B0-BB78-4BD1-A3C2-32F914506AC8}"/>
    <cellStyle name="40% – paryškinimas 2 2 3 6" xfId="5639" xr:uid="{B16AC120-B7C8-4E18-BD44-7DA05F8FA89D}"/>
    <cellStyle name="40% – paryškinimas 2 2 3 6 2" xfId="12479" xr:uid="{96A41F42-759B-4F9D-8CA6-3EE3C911C456}"/>
    <cellStyle name="40% – paryškinimas 2 2 3 6 2 2" xfId="26159" xr:uid="{38E8B0E4-7FD2-47EA-BC2D-AD958C39D37D}"/>
    <cellStyle name="40% – paryškinimas 2 2 3 6 3" xfId="19319" xr:uid="{57DFC18D-46C1-4B65-8539-AD3D840793B9}"/>
    <cellStyle name="40% – paryškinimas 2 2 3 7" xfId="7007" xr:uid="{ECD4BFB8-AAA8-4B81-99B9-67B7FC6731AA}"/>
    <cellStyle name="40% – paryškinimas 2 2 3 7 2" xfId="20687" xr:uid="{6BAACD88-AACD-45F4-90B9-65C93E958590}"/>
    <cellStyle name="40% – paryškinimas 2 2 3 8" xfId="13847" xr:uid="{D1AC5325-6405-48A1-B381-08A8D77E8805}"/>
    <cellStyle name="40% – paryškinimas 2 2 4" xfId="279" xr:uid="{6DD92EF1-850A-4E52-87FA-8E23C629E8EF}"/>
    <cellStyle name="40% – paryškinimas 2 2 4 2" xfId="622" xr:uid="{9287DF13-684A-4781-98A4-291EC61998D6}"/>
    <cellStyle name="40% – paryškinimas 2 2 4 2 2" xfId="1307" xr:uid="{6ED2830B-543A-4416-99A7-2EDBB04AF329}"/>
    <cellStyle name="40% – paryškinimas 2 2 4 2 2 2" xfId="2675" xr:uid="{87D5936F-2251-4BAD-AC0F-ABED56B36A8B}"/>
    <cellStyle name="40% – paryškinimas 2 2 4 2 2 2 2" xfId="5411" xr:uid="{529D2E5A-2B47-4867-B79D-04718158E0B2}"/>
    <cellStyle name="40% – paryškinimas 2 2 4 2 2 2 2 2" xfId="12251" xr:uid="{4E2D7932-4059-437E-BC63-18EBE4AE8913}"/>
    <cellStyle name="40% – paryškinimas 2 2 4 2 2 2 2 2 2" xfId="25931" xr:uid="{B2CB483C-A862-4941-8F27-F5E1B583F969}"/>
    <cellStyle name="40% – paryškinimas 2 2 4 2 2 2 2 3" xfId="19091" xr:uid="{61BF6335-B02F-4514-B9E2-D7C1A240F6E8}"/>
    <cellStyle name="40% – paryškinimas 2 2 4 2 2 2 3" xfId="9515" xr:uid="{642F43CE-C91F-4CCC-8F5B-F7DD4689EBB0}"/>
    <cellStyle name="40% – paryškinimas 2 2 4 2 2 2 3 2" xfId="23195" xr:uid="{C501F5BA-2FDF-424C-B9A9-76D434794DEB}"/>
    <cellStyle name="40% – paryškinimas 2 2 4 2 2 2 4" xfId="16355" xr:uid="{22FA2730-632B-4AA2-AAAB-FAFEC53DB84B}"/>
    <cellStyle name="40% – paryškinimas 2 2 4 2 2 3" xfId="4043" xr:uid="{35C19AAE-3CA2-4A86-A20C-B955C8DFAC8F}"/>
    <cellStyle name="40% – paryškinimas 2 2 4 2 2 3 2" xfId="10883" xr:uid="{7E601BE6-3987-4BB6-B317-EC895FA17010}"/>
    <cellStyle name="40% – paryškinimas 2 2 4 2 2 3 2 2" xfId="24563" xr:uid="{08555569-A398-4B96-8D63-682EB14A71E7}"/>
    <cellStyle name="40% – paryškinimas 2 2 4 2 2 3 3" xfId="17723" xr:uid="{09BA681B-C992-4561-A8E4-2BC88B6566FB}"/>
    <cellStyle name="40% – paryškinimas 2 2 4 2 2 4" xfId="6779" xr:uid="{7A4EA3AB-11A4-4A54-902D-ACE8D47DE71D}"/>
    <cellStyle name="40% – paryškinimas 2 2 4 2 2 4 2" xfId="13619" xr:uid="{9B8803AD-533D-4642-9397-7F7AA6FBBBC7}"/>
    <cellStyle name="40% – paryškinimas 2 2 4 2 2 4 2 2" xfId="27299" xr:uid="{B0A614D7-513E-43BD-8EF4-8F2C87DE3B61}"/>
    <cellStyle name="40% – paryškinimas 2 2 4 2 2 4 3" xfId="20459" xr:uid="{80AB607F-A74C-4DF0-8D8B-DB0A6C6C3410}"/>
    <cellStyle name="40% – paryškinimas 2 2 4 2 2 5" xfId="8147" xr:uid="{E590D08A-7AF9-4C0C-B9CB-6036342AD9A4}"/>
    <cellStyle name="40% – paryškinimas 2 2 4 2 2 5 2" xfId="21827" xr:uid="{07876F7D-4337-4451-97E1-700BBBD772D6}"/>
    <cellStyle name="40% – paryškinimas 2 2 4 2 2 6" xfId="14987" xr:uid="{60E60DD4-AA9F-4B80-8DC5-9325AF8096CB}"/>
    <cellStyle name="40% – paryškinimas 2 2 4 2 3" xfId="1991" xr:uid="{BF69B197-4DAB-42BC-88BB-C68A6CCAC5C2}"/>
    <cellStyle name="40% – paryškinimas 2 2 4 2 3 2" xfId="4727" xr:uid="{42655C73-B8C9-4078-BBC8-E77FA6174E7F}"/>
    <cellStyle name="40% – paryškinimas 2 2 4 2 3 2 2" xfId="11567" xr:uid="{B0DC697A-D355-4EBD-922E-249309F7CBFF}"/>
    <cellStyle name="40% – paryškinimas 2 2 4 2 3 2 2 2" xfId="25247" xr:uid="{CC1843CC-87AD-4C9B-A83C-889B2474E269}"/>
    <cellStyle name="40% – paryškinimas 2 2 4 2 3 2 3" xfId="18407" xr:uid="{85C8E414-771D-47DC-A6B2-2B51D999D0AF}"/>
    <cellStyle name="40% – paryškinimas 2 2 4 2 3 3" xfId="8831" xr:uid="{9FC8B14F-728E-4A43-9E58-9D46F9209A1C}"/>
    <cellStyle name="40% – paryškinimas 2 2 4 2 3 3 2" xfId="22511" xr:uid="{0A3453F5-D81F-484F-A420-91B9D42F7C81}"/>
    <cellStyle name="40% – paryškinimas 2 2 4 2 3 4" xfId="15671" xr:uid="{0E04066C-4314-4780-9D1D-04FA1B67F355}"/>
    <cellStyle name="40% – paryškinimas 2 2 4 2 4" xfId="3359" xr:uid="{E4A720BC-AD7D-45C9-80A7-2950661EAB33}"/>
    <cellStyle name="40% – paryškinimas 2 2 4 2 4 2" xfId="10199" xr:uid="{0C26A61B-5E3C-4A0A-BFDD-161FC026014C}"/>
    <cellStyle name="40% – paryškinimas 2 2 4 2 4 2 2" xfId="23879" xr:uid="{5F53F678-7626-4448-B79A-50B95B790F12}"/>
    <cellStyle name="40% – paryškinimas 2 2 4 2 4 3" xfId="17039" xr:uid="{C4F8A023-4E87-45D0-9DED-7C5F95F04E22}"/>
    <cellStyle name="40% – paryškinimas 2 2 4 2 5" xfId="6095" xr:uid="{3D95F242-0D01-44A3-9425-EC784262EB06}"/>
    <cellStyle name="40% – paryškinimas 2 2 4 2 5 2" xfId="12935" xr:uid="{77F82330-F9C4-4AEA-9172-6D28C257787E}"/>
    <cellStyle name="40% – paryškinimas 2 2 4 2 5 2 2" xfId="26615" xr:uid="{BB06BCF6-E842-4CEB-8FCC-0338A185AC02}"/>
    <cellStyle name="40% – paryškinimas 2 2 4 2 5 3" xfId="19775" xr:uid="{44C8360A-2A0C-420D-B5A1-26C7B14731D0}"/>
    <cellStyle name="40% – paryškinimas 2 2 4 2 6" xfId="7463" xr:uid="{FB315046-0BC4-4149-9803-F21EB507E7C6}"/>
    <cellStyle name="40% – paryškinimas 2 2 4 2 6 2" xfId="21143" xr:uid="{865D8EAD-31F9-4647-B610-7C6E12015323}"/>
    <cellStyle name="40% – paryškinimas 2 2 4 2 7" xfId="14303" xr:uid="{23CDA420-0CE1-4DCC-8ECF-C79300415C2E}"/>
    <cellStyle name="40% – paryškinimas 2 2 4 3" xfId="965" xr:uid="{6ED60EEF-8FDF-4D9B-9F62-825CD427325D}"/>
    <cellStyle name="40% – paryškinimas 2 2 4 3 2" xfId="2333" xr:uid="{2E98C035-2480-4128-9C2E-F33E50F7CEFB}"/>
    <cellStyle name="40% – paryškinimas 2 2 4 3 2 2" xfId="5069" xr:uid="{A0D2DA3F-5E16-4B9F-A00D-1142B52E447F}"/>
    <cellStyle name="40% – paryškinimas 2 2 4 3 2 2 2" xfId="11909" xr:uid="{7C02C808-5249-4FD0-B6EC-73F0C89B87DC}"/>
    <cellStyle name="40% – paryškinimas 2 2 4 3 2 2 2 2" xfId="25589" xr:uid="{9F1E1947-4CE8-434E-A83B-FC7028804806}"/>
    <cellStyle name="40% – paryškinimas 2 2 4 3 2 2 3" xfId="18749" xr:uid="{E5748EB2-9900-4F8A-BD04-3AE12E654682}"/>
    <cellStyle name="40% – paryškinimas 2 2 4 3 2 3" xfId="9173" xr:uid="{4108131B-CE5C-410A-9C39-62A5840CE8EB}"/>
    <cellStyle name="40% – paryškinimas 2 2 4 3 2 3 2" xfId="22853" xr:uid="{96D2300F-D041-4A0E-A608-A23EB5BD1F24}"/>
    <cellStyle name="40% – paryškinimas 2 2 4 3 2 4" xfId="16013" xr:uid="{59F41CCF-EF77-4006-9F7A-8F695EEC49B3}"/>
    <cellStyle name="40% – paryškinimas 2 2 4 3 3" xfId="3701" xr:uid="{570201D1-2BBA-45CC-9403-05F3C72CEB99}"/>
    <cellStyle name="40% – paryškinimas 2 2 4 3 3 2" xfId="10541" xr:uid="{96EB1B1F-5444-4BB6-9A48-3F78BD7124AD}"/>
    <cellStyle name="40% – paryškinimas 2 2 4 3 3 2 2" xfId="24221" xr:uid="{E3CB023A-1C11-480B-A92D-1F86BF3655D6}"/>
    <cellStyle name="40% – paryškinimas 2 2 4 3 3 3" xfId="17381" xr:uid="{C940A7B8-E7FC-43C3-A45F-EC94C62D055A}"/>
    <cellStyle name="40% – paryškinimas 2 2 4 3 4" xfId="6437" xr:uid="{8511C8B1-7B0B-4B30-8DAE-3405875E4928}"/>
    <cellStyle name="40% – paryškinimas 2 2 4 3 4 2" xfId="13277" xr:uid="{0002FFDF-0DAF-4E2A-AB63-6DF509B93023}"/>
    <cellStyle name="40% – paryškinimas 2 2 4 3 4 2 2" xfId="26957" xr:uid="{03E4AB71-9C68-4EF4-9CDD-F9E19B45A3A0}"/>
    <cellStyle name="40% – paryškinimas 2 2 4 3 4 3" xfId="20117" xr:uid="{476359A2-FB09-4443-A0B4-D5132FCCE8FD}"/>
    <cellStyle name="40% – paryškinimas 2 2 4 3 5" xfId="7805" xr:uid="{CD2C3ACA-EE69-41EE-A371-04A0F83DD069}"/>
    <cellStyle name="40% – paryškinimas 2 2 4 3 5 2" xfId="21485" xr:uid="{C2F43840-C3B7-4C14-B09D-CA7A3D051E6D}"/>
    <cellStyle name="40% – paryškinimas 2 2 4 3 6" xfId="14645" xr:uid="{0B1A94F3-43DA-4F78-A610-233F3CA7A964}"/>
    <cellStyle name="40% – paryškinimas 2 2 4 4" xfId="1649" xr:uid="{CA19A8AD-0FE3-4FEC-8BB0-F1EA8E239917}"/>
    <cellStyle name="40% – paryškinimas 2 2 4 4 2" xfId="4385" xr:uid="{95A64C5A-EE4D-4B7C-B557-9933F04FD8F8}"/>
    <cellStyle name="40% – paryškinimas 2 2 4 4 2 2" xfId="11225" xr:uid="{5C063711-5E3B-418B-9FAA-6F6938AB1FE3}"/>
    <cellStyle name="40% – paryškinimas 2 2 4 4 2 2 2" xfId="24905" xr:uid="{D6C490F6-37A0-463E-8CE4-8D185DD9D32B}"/>
    <cellStyle name="40% – paryškinimas 2 2 4 4 2 3" xfId="18065" xr:uid="{1E4F021B-6CB7-4A02-B3AA-3343E74BEFA5}"/>
    <cellStyle name="40% – paryškinimas 2 2 4 4 3" xfId="8489" xr:uid="{E87F804A-E1D1-41FE-98B3-676A8E1990D0}"/>
    <cellStyle name="40% – paryškinimas 2 2 4 4 3 2" xfId="22169" xr:uid="{36FD9CEF-C9F8-48CE-9BC5-BC7513BA2775}"/>
    <cellStyle name="40% – paryškinimas 2 2 4 4 4" xfId="15329" xr:uid="{09B956EE-F32A-47C6-A2FE-2518B77966BC}"/>
    <cellStyle name="40% – paryškinimas 2 2 4 5" xfId="3017" xr:uid="{F52165F8-D30C-4D8F-A6FC-A9B980BF95EC}"/>
    <cellStyle name="40% – paryškinimas 2 2 4 5 2" xfId="9857" xr:uid="{75D95EDB-BE22-4D18-BF1D-D07E888BE107}"/>
    <cellStyle name="40% – paryškinimas 2 2 4 5 2 2" xfId="23537" xr:uid="{FE76726C-0157-4E35-A12B-BB8DA9DD24DD}"/>
    <cellStyle name="40% – paryškinimas 2 2 4 5 3" xfId="16697" xr:uid="{C77449B5-8F6E-4245-921B-781176066BC1}"/>
    <cellStyle name="40% – paryškinimas 2 2 4 6" xfId="5753" xr:uid="{73442DC3-08D6-4390-8F97-A227B93C573B}"/>
    <cellStyle name="40% – paryškinimas 2 2 4 6 2" xfId="12593" xr:uid="{D9F2EAED-9714-4799-8518-1D70E7280FBB}"/>
    <cellStyle name="40% – paryškinimas 2 2 4 6 2 2" xfId="26273" xr:uid="{A09D0CCE-1946-4EE4-A2BF-B1C57FB104B8}"/>
    <cellStyle name="40% – paryškinimas 2 2 4 6 3" xfId="19433" xr:uid="{6676F0BE-6F77-47CC-B6A3-868F03327BFA}"/>
    <cellStyle name="40% – paryškinimas 2 2 4 7" xfId="7121" xr:uid="{77C0E244-0AC9-404B-8A73-F096A25E655E}"/>
    <cellStyle name="40% – paryškinimas 2 2 4 7 2" xfId="20801" xr:uid="{BE131597-C12D-45B1-A932-66598DD841E2}"/>
    <cellStyle name="40% – paryškinimas 2 2 4 8" xfId="13961" xr:uid="{98EBB7E6-47E3-4166-8543-5DBB6A9E8315}"/>
    <cellStyle name="40% – paryškinimas 2 2 5" xfId="337" xr:uid="{CB5D601F-58F1-44FA-A9EF-012ECD0078AF}"/>
    <cellStyle name="40% – paryškinimas 2 2 5 2" xfId="680" xr:uid="{38DE029F-3E6E-4328-9152-43D480768F12}"/>
    <cellStyle name="40% – paryškinimas 2 2 5 2 2" xfId="1364" xr:uid="{B23F4A22-3428-4A84-9D04-F3D372CFB23F}"/>
    <cellStyle name="40% – paryškinimas 2 2 5 2 2 2" xfId="2732" xr:uid="{48E77074-571A-4FFE-8F81-DD19F808836A}"/>
    <cellStyle name="40% – paryškinimas 2 2 5 2 2 2 2" xfId="5468" xr:uid="{7AA27A32-51C9-42CE-991E-FCCF3D51DA54}"/>
    <cellStyle name="40% – paryškinimas 2 2 5 2 2 2 2 2" xfId="12308" xr:uid="{2F171CEC-79F4-47D4-986F-590E73977DD3}"/>
    <cellStyle name="40% – paryškinimas 2 2 5 2 2 2 2 2 2" xfId="25988" xr:uid="{6BF9B092-B76E-488E-9942-3251145896A3}"/>
    <cellStyle name="40% – paryškinimas 2 2 5 2 2 2 2 3" xfId="19148" xr:uid="{636BB6AB-E83C-4891-B64B-08CE26BE3C84}"/>
    <cellStyle name="40% – paryškinimas 2 2 5 2 2 2 3" xfId="9572" xr:uid="{96B1DEC2-93A1-4016-92AA-96E8A82B2D34}"/>
    <cellStyle name="40% – paryškinimas 2 2 5 2 2 2 3 2" xfId="23252" xr:uid="{DBCE514D-0E22-4588-A892-8703B36601DE}"/>
    <cellStyle name="40% – paryškinimas 2 2 5 2 2 2 4" xfId="16412" xr:uid="{32194C5B-4D00-4C65-892A-6DAA684DA339}"/>
    <cellStyle name="40% – paryškinimas 2 2 5 2 2 3" xfId="4100" xr:uid="{AC3A602C-AD41-4190-9F56-88EF72B5641B}"/>
    <cellStyle name="40% – paryškinimas 2 2 5 2 2 3 2" xfId="10940" xr:uid="{974C0A3B-3F04-4416-8F31-300D487C10E4}"/>
    <cellStyle name="40% – paryškinimas 2 2 5 2 2 3 2 2" xfId="24620" xr:uid="{D6A27994-B610-4D8F-9821-7B6282A918CA}"/>
    <cellStyle name="40% – paryškinimas 2 2 5 2 2 3 3" xfId="17780" xr:uid="{B2D13685-100A-43E7-9506-DB7B4F38F2CC}"/>
    <cellStyle name="40% – paryškinimas 2 2 5 2 2 4" xfId="6836" xr:uid="{45B119C4-2088-410B-B05F-516C0CFEC77F}"/>
    <cellStyle name="40% – paryškinimas 2 2 5 2 2 4 2" xfId="13676" xr:uid="{81D844E4-FC36-45C5-BE9F-6B15D657C3CE}"/>
    <cellStyle name="40% – paryškinimas 2 2 5 2 2 4 2 2" xfId="27356" xr:uid="{E27ADE8E-E309-4869-AE86-377D53921A34}"/>
    <cellStyle name="40% – paryškinimas 2 2 5 2 2 4 3" xfId="20516" xr:uid="{6DB0245B-1533-4BA5-A62F-19AE5EB14BDE}"/>
    <cellStyle name="40% – paryškinimas 2 2 5 2 2 5" xfId="8204" xr:uid="{62FB50BA-3A92-4269-BE01-5545C0FD34C5}"/>
    <cellStyle name="40% – paryškinimas 2 2 5 2 2 5 2" xfId="21884" xr:uid="{F5B5D610-FE34-4B33-A4AE-993396214541}"/>
    <cellStyle name="40% – paryškinimas 2 2 5 2 2 6" xfId="15044" xr:uid="{184480DB-40C0-4001-A0EB-BE94C9DE0F05}"/>
    <cellStyle name="40% – paryškinimas 2 2 5 2 3" xfId="2048" xr:uid="{2CCBDAFD-BB90-463D-A70B-D83FCF26912F}"/>
    <cellStyle name="40% – paryškinimas 2 2 5 2 3 2" xfId="4784" xr:uid="{87C90428-FAA5-4714-B605-4D0F92F33859}"/>
    <cellStyle name="40% – paryškinimas 2 2 5 2 3 2 2" xfId="11624" xr:uid="{C1981F12-247B-4602-8827-8B03839E6069}"/>
    <cellStyle name="40% – paryškinimas 2 2 5 2 3 2 2 2" xfId="25304" xr:uid="{4280B74E-99C9-4107-885A-61282A124741}"/>
    <cellStyle name="40% – paryškinimas 2 2 5 2 3 2 3" xfId="18464" xr:uid="{1D26D879-B5B7-4821-9FF8-7A8B9AC65F44}"/>
    <cellStyle name="40% – paryškinimas 2 2 5 2 3 3" xfId="8888" xr:uid="{F9B18092-2C62-49B2-9E7F-3E942C19C9A5}"/>
    <cellStyle name="40% – paryškinimas 2 2 5 2 3 3 2" xfId="22568" xr:uid="{94E98575-3E06-420C-8C01-EF83E7A1FC79}"/>
    <cellStyle name="40% – paryškinimas 2 2 5 2 3 4" xfId="15728" xr:uid="{17BFA261-C3F7-4AF7-A6A4-0F90AE6D3567}"/>
    <cellStyle name="40% – paryškinimas 2 2 5 2 4" xfId="3416" xr:uid="{C3E745F1-1003-4B68-AA9E-EE712F11D881}"/>
    <cellStyle name="40% – paryškinimas 2 2 5 2 4 2" xfId="10256" xr:uid="{E74E51B2-24CE-4BFC-A545-6D3EDC4A909E}"/>
    <cellStyle name="40% – paryškinimas 2 2 5 2 4 2 2" xfId="23936" xr:uid="{7BB7DE82-6834-4B43-9099-0F0118B8FA37}"/>
    <cellStyle name="40% – paryškinimas 2 2 5 2 4 3" xfId="17096" xr:uid="{C956503F-6994-45AF-AD1C-49FDAB68D362}"/>
    <cellStyle name="40% – paryškinimas 2 2 5 2 5" xfId="6152" xr:uid="{00276C8B-9D2C-4B8C-83D0-94FEA2577F05}"/>
    <cellStyle name="40% – paryškinimas 2 2 5 2 5 2" xfId="12992" xr:uid="{8AF352D6-E2E0-499B-902C-0AE38F3628FC}"/>
    <cellStyle name="40% – paryškinimas 2 2 5 2 5 2 2" xfId="26672" xr:uid="{499DD59C-44CA-4143-B48C-F972E276AD36}"/>
    <cellStyle name="40% – paryškinimas 2 2 5 2 5 3" xfId="19832" xr:uid="{D2BADBA5-B12C-4FD6-B6B0-1CED4ED92A7B}"/>
    <cellStyle name="40% – paryškinimas 2 2 5 2 6" xfId="7520" xr:uid="{CF0CE124-EDE1-4E26-889E-D5FCA28F09F0}"/>
    <cellStyle name="40% – paryškinimas 2 2 5 2 6 2" xfId="21200" xr:uid="{E65AF693-1811-4AE1-BE19-A48BAE20601E}"/>
    <cellStyle name="40% – paryškinimas 2 2 5 2 7" xfId="14360" xr:uid="{4172345E-E97F-4ED2-821E-2DC5A95B909E}"/>
    <cellStyle name="40% – paryškinimas 2 2 5 3" xfId="1022" xr:uid="{96FA7D61-15DF-4429-958B-82988F633D8F}"/>
    <cellStyle name="40% – paryškinimas 2 2 5 3 2" xfId="2390" xr:uid="{C16DCCFC-F996-4BE4-A692-2D6629379181}"/>
    <cellStyle name="40% – paryškinimas 2 2 5 3 2 2" xfId="5126" xr:uid="{AF2E15A5-2EE1-4F0C-B344-18C7D68FB76F}"/>
    <cellStyle name="40% – paryškinimas 2 2 5 3 2 2 2" xfId="11966" xr:uid="{C085CF44-7496-4D3C-A133-3B2DD154F85F}"/>
    <cellStyle name="40% – paryškinimas 2 2 5 3 2 2 2 2" xfId="25646" xr:uid="{7315CF51-3160-42DC-A3DB-76E4D8BEF086}"/>
    <cellStyle name="40% – paryškinimas 2 2 5 3 2 2 3" xfId="18806" xr:uid="{0DEE5F71-8FF5-42F8-ABA7-0FAFAD8462E6}"/>
    <cellStyle name="40% – paryškinimas 2 2 5 3 2 3" xfId="9230" xr:uid="{CEE841D9-E704-40C5-AB6B-6EF5673A747D}"/>
    <cellStyle name="40% – paryškinimas 2 2 5 3 2 3 2" xfId="22910" xr:uid="{D83321BC-864F-4F19-BEF1-5EB5D61187DB}"/>
    <cellStyle name="40% – paryškinimas 2 2 5 3 2 4" xfId="16070" xr:uid="{BF36654E-4867-4DFF-86CF-2ED9FC24376B}"/>
    <cellStyle name="40% – paryškinimas 2 2 5 3 3" xfId="3758" xr:uid="{CC10EF81-0A07-41C5-9E94-D67407E04AD0}"/>
    <cellStyle name="40% – paryškinimas 2 2 5 3 3 2" xfId="10598" xr:uid="{409C98ED-F723-4104-97F7-644204F220D7}"/>
    <cellStyle name="40% – paryškinimas 2 2 5 3 3 2 2" xfId="24278" xr:uid="{D8C6037D-0717-4C80-AC99-B30E102101D0}"/>
    <cellStyle name="40% – paryškinimas 2 2 5 3 3 3" xfId="17438" xr:uid="{8F4FBCD0-B134-461C-BCFD-CF47187DD51B}"/>
    <cellStyle name="40% – paryškinimas 2 2 5 3 4" xfId="6494" xr:uid="{A2E7A980-5555-42A8-9587-A272C4455BBA}"/>
    <cellStyle name="40% – paryškinimas 2 2 5 3 4 2" xfId="13334" xr:uid="{4FB17353-C9BB-4ADA-8B49-64228FC80F6D}"/>
    <cellStyle name="40% – paryškinimas 2 2 5 3 4 2 2" xfId="27014" xr:uid="{0FFB29BA-168E-4735-AE75-EFBE8A7D0263}"/>
    <cellStyle name="40% – paryškinimas 2 2 5 3 4 3" xfId="20174" xr:uid="{A9CE3C7E-8364-4CCB-9A05-FF7393D46E91}"/>
    <cellStyle name="40% – paryškinimas 2 2 5 3 5" xfId="7862" xr:uid="{F18F496E-FFDD-4AB8-B897-DEC5A867C354}"/>
    <cellStyle name="40% – paryškinimas 2 2 5 3 5 2" xfId="21542" xr:uid="{6D15BBCC-922A-4972-A8B5-ACC77E5A5BCD}"/>
    <cellStyle name="40% – paryškinimas 2 2 5 3 6" xfId="14702" xr:uid="{2DBDCEC6-4C55-4E5E-BC97-4DE2ED578285}"/>
    <cellStyle name="40% – paryškinimas 2 2 5 4" xfId="1706" xr:uid="{33C067F8-0FEC-4D6C-BAB4-F27EB6D04BB7}"/>
    <cellStyle name="40% – paryškinimas 2 2 5 4 2" xfId="4442" xr:uid="{6DD01D90-4889-431E-9C59-A4AE71F7A62D}"/>
    <cellStyle name="40% – paryškinimas 2 2 5 4 2 2" xfId="11282" xr:uid="{65B925BC-BFC8-4985-94F7-D604685701E4}"/>
    <cellStyle name="40% – paryškinimas 2 2 5 4 2 2 2" xfId="24962" xr:uid="{1101BDF0-4D53-4E35-9045-C1441F395C42}"/>
    <cellStyle name="40% – paryškinimas 2 2 5 4 2 3" xfId="18122" xr:uid="{E6FBE7DC-133C-424B-8053-6D26B802C1A6}"/>
    <cellStyle name="40% – paryškinimas 2 2 5 4 3" xfId="8546" xr:uid="{ED3F4BBB-8AA0-440B-8151-B4E1A757728D}"/>
    <cellStyle name="40% – paryškinimas 2 2 5 4 3 2" xfId="22226" xr:uid="{B78A2FDD-ED6E-4A3B-9F0A-02D16C041E80}"/>
    <cellStyle name="40% – paryškinimas 2 2 5 4 4" xfId="15386" xr:uid="{7D078CFB-FBE1-4908-8D6A-5345F92E9313}"/>
    <cellStyle name="40% – paryškinimas 2 2 5 5" xfId="3074" xr:uid="{9F7B3DE3-F85A-4419-9EAA-8133F45C6CC6}"/>
    <cellStyle name="40% – paryškinimas 2 2 5 5 2" xfId="9914" xr:uid="{323F8384-F48F-4D39-B476-5332C8688EF4}"/>
    <cellStyle name="40% – paryškinimas 2 2 5 5 2 2" xfId="23594" xr:uid="{A97DDAE0-F722-471D-8B88-E49995C34449}"/>
    <cellStyle name="40% – paryškinimas 2 2 5 5 3" xfId="16754" xr:uid="{18708777-A252-4221-AE40-3628D6A87858}"/>
    <cellStyle name="40% – paryškinimas 2 2 5 6" xfId="5810" xr:uid="{9EEAB508-6FCC-47FB-8362-1C370C656293}"/>
    <cellStyle name="40% – paryškinimas 2 2 5 6 2" xfId="12650" xr:uid="{43F9DD61-0ECD-4E49-8A4C-43285EEFCFFE}"/>
    <cellStyle name="40% – paryškinimas 2 2 5 6 2 2" xfId="26330" xr:uid="{351741FE-F8D9-4CB8-A7B2-7705F1FE1C2F}"/>
    <cellStyle name="40% – paryškinimas 2 2 5 6 3" xfId="19490" xr:uid="{402162DF-87B3-420C-A35D-4AD5643981A1}"/>
    <cellStyle name="40% – paryškinimas 2 2 5 7" xfId="7178" xr:uid="{7F20D32A-B348-4594-ACD2-5FB02ACA03F5}"/>
    <cellStyle name="40% – paryškinimas 2 2 5 7 2" xfId="20858" xr:uid="{144476DD-5615-416D-A57D-F71109468EA9}"/>
    <cellStyle name="40% – paryškinimas 2 2 5 8" xfId="14018" xr:uid="{9BADFB52-327D-46AB-8B29-FFB1ABAD4053}"/>
    <cellStyle name="40% – paryškinimas 2 2 6" xfId="394" xr:uid="{8668A17F-D63D-4A35-86D0-03D78440CB4D}"/>
    <cellStyle name="40% – paryškinimas 2 2 6 2" xfId="1079" xr:uid="{3367F8F1-551E-4D1D-A03A-57605CC71405}"/>
    <cellStyle name="40% – paryškinimas 2 2 6 2 2" xfId="2447" xr:uid="{44B8AF72-D0AB-41ED-9F35-40B5196D4657}"/>
    <cellStyle name="40% – paryškinimas 2 2 6 2 2 2" xfId="5183" xr:uid="{662ECEE8-55AB-4D47-848E-55847EACAED3}"/>
    <cellStyle name="40% – paryškinimas 2 2 6 2 2 2 2" xfId="12023" xr:uid="{22F3E673-D092-4715-BFDD-300E8790176B}"/>
    <cellStyle name="40% – paryškinimas 2 2 6 2 2 2 2 2" xfId="25703" xr:uid="{8FE67DC5-B9C1-443C-8B9D-2187B5923F25}"/>
    <cellStyle name="40% – paryškinimas 2 2 6 2 2 2 3" xfId="18863" xr:uid="{9E619889-6182-40EC-AE8A-12CAF6DB2EB1}"/>
    <cellStyle name="40% – paryškinimas 2 2 6 2 2 3" xfId="9287" xr:uid="{D0859E34-FE57-40A4-A7AB-D5BB16464497}"/>
    <cellStyle name="40% – paryškinimas 2 2 6 2 2 3 2" xfId="22967" xr:uid="{49F10A01-61F3-4CB3-8C2A-2E1DCB349DE0}"/>
    <cellStyle name="40% – paryškinimas 2 2 6 2 2 4" xfId="16127" xr:uid="{646845E7-E0C8-4C3B-8C02-14D3CAC799EE}"/>
    <cellStyle name="40% – paryškinimas 2 2 6 2 3" xfId="3815" xr:uid="{63D676D8-A6A4-4B5C-A552-B5F06D23EDEC}"/>
    <cellStyle name="40% – paryškinimas 2 2 6 2 3 2" xfId="10655" xr:uid="{ED1DE7DA-E15B-4439-A102-90B72B1723C2}"/>
    <cellStyle name="40% – paryškinimas 2 2 6 2 3 2 2" xfId="24335" xr:uid="{BDF85582-3874-488B-B38A-8D0ACB406811}"/>
    <cellStyle name="40% – paryškinimas 2 2 6 2 3 3" xfId="17495" xr:uid="{FC62D1F3-C7E2-4E69-81AA-2D5AC5C88A1F}"/>
    <cellStyle name="40% – paryškinimas 2 2 6 2 4" xfId="6551" xr:uid="{25C7DDF5-890F-451B-AD8A-CB85009D055D}"/>
    <cellStyle name="40% – paryškinimas 2 2 6 2 4 2" xfId="13391" xr:uid="{FA4C66B0-917F-42CD-AD2F-ED8949AAE495}"/>
    <cellStyle name="40% – paryškinimas 2 2 6 2 4 2 2" xfId="27071" xr:uid="{CD4B8F98-E200-42E9-8595-01A5D3C5B2CB}"/>
    <cellStyle name="40% – paryškinimas 2 2 6 2 4 3" xfId="20231" xr:uid="{64F2891F-0C47-4D3E-A01B-46364F5E4E70}"/>
    <cellStyle name="40% – paryškinimas 2 2 6 2 5" xfId="7919" xr:uid="{FB64BADC-EA04-4889-824E-F3EA89E2CD73}"/>
    <cellStyle name="40% – paryškinimas 2 2 6 2 5 2" xfId="21599" xr:uid="{37DE4E6B-56FB-4B64-98B7-6EC4EEA7B9FD}"/>
    <cellStyle name="40% – paryškinimas 2 2 6 2 6" xfId="14759" xr:uid="{9DA1DA55-A3F8-460B-887E-36CD012F2DE6}"/>
    <cellStyle name="40% – paryškinimas 2 2 6 3" xfId="1763" xr:uid="{E2FC73BF-0244-4534-9A93-BE6B981E09C9}"/>
    <cellStyle name="40% – paryškinimas 2 2 6 3 2" xfId="4499" xr:uid="{E4A1EC00-101F-4A8B-94D4-F3231D550A59}"/>
    <cellStyle name="40% – paryškinimas 2 2 6 3 2 2" xfId="11339" xr:uid="{18072F20-2F83-4773-B291-EEC2A9D0EF1B}"/>
    <cellStyle name="40% – paryškinimas 2 2 6 3 2 2 2" xfId="25019" xr:uid="{3D4B11CC-7F72-4329-885F-B3660575496A}"/>
    <cellStyle name="40% – paryškinimas 2 2 6 3 2 3" xfId="18179" xr:uid="{EC54DB9E-068B-4599-8989-88FF8F667058}"/>
    <cellStyle name="40% – paryškinimas 2 2 6 3 3" xfId="8603" xr:uid="{942BABEC-328B-4F0E-8F09-8F8C63DF4249}"/>
    <cellStyle name="40% – paryškinimas 2 2 6 3 3 2" xfId="22283" xr:uid="{4CEE7EA0-44DC-4E13-837E-4F4CC70727EA}"/>
    <cellStyle name="40% – paryškinimas 2 2 6 3 4" xfId="15443" xr:uid="{27FE18EC-0FE4-4AED-B0DE-A28FB8CDE8D3}"/>
    <cellStyle name="40% – paryškinimas 2 2 6 4" xfId="3131" xr:uid="{413A5B64-2487-4F1E-9F5B-B9893BE6A0AB}"/>
    <cellStyle name="40% – paryškinimas 2 2 6 4 2" xfId="9971" xr:uid="{87E8B239-7DF3-49BA-8CB4-5F00F6B0F870}"/>
    <cellStyle name="40% – paryškinimas 2 2 6 4 2 2" xfId="23651" xr:uid="{3B6B055F-7BCB-48A2-A214-078AFE3AA7E0}"/>
    <cellStyle name="40% – paryškinimas 2 2 6 4 3" xfId="16811" xr:uid="{7E1B89B5-63F0-4047-BB95-05CB88E5B139}"/>
    <cellStyle name="40% – paryškinimas 2 2 6 5" xfId="5867" xr:uid="{326557AB-32BE-43EF-A997-3B9994D4ECE3}"/>
    <cellStyle name="40% – paryškinimas 2 2 6 5 2" xfId="12707" xr:uid="{91EB310D-1F39-4EA1-ADC6-91FCEFA67C60}"/>
    <cellStyle name="40% – paryškinimas 2 2 6 5 2 2" xfId="26387" xr:uid="{B341F22D-7290-4BFB-AC05-2A40D990A79A}"/>
    <cellStyle name="40% – paryškinimas 2 2 6 5 3" xfId="19547" xr:uid="{DEC62206-7EB3-4C0C-BDF5-CA1EDA4A9D57}"/>
    <cellStyle name="40% – paryškinimas 2 2 6 6" xfId="7235" xr:uid="{0C893B49-ACA7-4407-84DA-611685F92811}"/>
    <cellStyle name="40% – paryškinimas 2 2 6 6 2" xfId="20915" xr:uid="{24DB6079-BA4D-4442-81EF-B0EC81628003}"/>
    <cellStyle name="40% – paryškinimas 2 2 6 7" xfId="14075" xr:uid="{5B768EB3-F8F6-4B8F-8CC4-492509F5CD8A}"/>
    <cellStyle name="40% – paryškinimas 2 2 7" xfId="737" xr:uid="{A8FCA98F-5035-4609-A961-EB7BA8CC472E}"/>
    <cellStyle name="40% – paryškinimas 2 2 7 2" xfId="2105" xr:uid="{DD759BC3-3B8E-4F43-973A-6B3DFBDC95A5}"/>
    <cellStyle name="40% – paryškinimas 2 2 7 2 2" xfId="4841" xr:uid="{0386C1FA-187D-460F-8EC1-C80067BE99F7}"/>
    <cellStyle name="40% – paryškinimas 2 2 7 2 2 2" xfId="11681" xr:uid="{721B4B96-C468-4D69-9FED-67982D94B1FC}"/>
    <cellStyle name="40% – paryškinimas 2 2 7 2 2 2 2" xfId="25361" xr:uid="{CAAF9540-C874-4880-8057-637586B4C99B}"/>
    <cellStyle name="40% – paryškinimas 2 2 7 2 2 3" xfId="18521" xr:uid="{045F3AD3-95F1-4DE1-9F17-597B86B402ED}"/>
    <cellStyle name="40% – paryškinimas 2 2 7 2 3" xfId="8945" xr:uid="{39C5A2B2-217C-4F23-AB21-351592FF18AB}"/>
    <cellStyle name="40% – paryškinimas 2 2 7 2 3 2" xfId="22625" xr:uid="{0AE60403-31D6-4C77-8B6B-ED21EE3D37F6}"/>
    <cellStyle name="40% – paryškinimas 2 2 7 2 4" xfId="15785" xr:uid="{EE9784AC-0CD9-4B6A-AB3D-20528631749C}"/>
    <cellStyle name="40% – paryškinimas 2 2 7 3" xfId="3473" xr:uid="{3E3B71DC-8DF5-4410-8ECE-C5A5FDBBD811}"/>
    <cellStyle name="40% – paryškinimas 2 2 7 3 2" xfId="10313" xr:uid="{176A17DF-83B9-4995-9582-E549BA18D3B8}"/>
    <cellStyle name="40% – paryškinimas 2 2 7 3 2 2" xfId="23993" xr:uid="{9B1FD623-CC44-4EE7-AE22-3837871C8FB1}"/>
    <cellStyle name="40% – paryškinimas 2 2 7 3 3" xfId="17153" xr:uid="{6C6EBA3A-F774-4DC0-A837-5471F6FF5F2D}"/>
    <cellStyle name="40% – paryškinimas 2 2 7 4" xfId="6209" xr:uid="{0BB08980-6BFD-40D1-A213-CC5C6D2397CE}"/>
    <cellStyle name="40% – paryškinimas 2 2 7 4 2" xfId="13049" xr:uid="{3A001F1E-353D-46B5-BC5A-CD6917D4285A}"/>
    <cellStyle name="40% – paryškinimas 2 2 7 4 2 2" xfId="26729" xr:uid="{9951222C-D285-4E71-9EB0-EDC80A349B7F}"/>
    <cellStyle name="40% – paryškinimas 2 2 7 4 3" xfId="19889" xr:uid="{B562545E-8892-4F36-A837-6AB410D2BD0D}"/>
    <cellStyle name="40% – paryškinimas 2 2 7 5" xfId="7577" xr:uid="{84D96AF7-08C0-4434-97D2-BADCC3AD454E}"/>
    <cellStyle name="40% – paryškinimas 2 2 7 5 2" xfId="21257" xr:uid="{5F87ADC6-834B-47EF-9D2A-2A85B02F31A0}"/>
    <cellStyle name="40% – paryškinimas 2 2 7 6" xfId="14417" xr:uid="{52F67F62-D95F-4792-BA8B-46635E10E35A}"/>
    <cellStyle name="40% – paryškinimas 2 2 8" xfId="1421" xr:uid="{550037BB-2301-44C8-8ABA-205096709A02}"/>
    <cellStyle name="40% – paryškinimas 2 2 8 2" xfId="4157" xr:uid="{3FF13A71-194F-4809-9816-8A3712C201BE}"/>
    <cellStyle name="40% – paryškinimas 2 2 8 2 2" xfId="10997" xr:uid="{266DB395-5F35-4889-9DA2-862F7964A1C6}"/>
    <cellStyle name="40% – paryškinimas 2 2 8 2 2 2" xfId="24677" xr:uid="{D1D16712-4595-4AAA-8F74-90C578E058C2}"/>
    <cellStyle name="40% – paryškinimas 2 2 8 2 3" xfId="17837" xr:uid="{45369B77-62B0-4A3E-8530-5DA42E062520}"/>
    <cellStyle name="40% – paryškinimas 2 2 8 3" xfId="8261" xr:uid="{F6440713-D676-4511-AC01-003F6119FB28}"/>
    <cellStyle name="40% – paryškinimas 2 2 8 3 2" xfId="21941" xr:uid="{FD97514D-573B-48B4-89F3-94742CF60468}"/>
    <cellStyle name="40% – paryškinimas 2 2 8 4" xfId="15101" xr:uid="{E9F21420-44E3-4A53-ABBF-9462D9E99078}"/>
    <cellStyle name="40% – paryškinimas 2 2 9" xfId="2789" xr:uid="{EBF8FFB5-738C-48F7-B985-144EA57014F9}"/>
    <cellStyle name="40% – paryškinimas 2 2 9 2" xfId="9629" xr:uid="{3AE3C1EE-9B87-4CF9-B10F-750C456B832D}"/>
    <cellStyle name="40% – paryškinimas 2 2 9 2 2" xfId="23309" xr:uid="{00038E4F-1C23-4ED3-9421-C8B8BCE88A1D}"/>
    <cellStyle name="40% – paryškinimas 2 2 9 3" xfId="16469" xr:uid="{5BCF249E-B674-4EA2-BCF5-757C235819DC}"/>
    <cellStyle name="40% – paryškinimas 2 3" xfId="68" xr:uid="{800E8C32-E45E-477C-B58F-55E7AA5D83FA}"/>
    <cellStyle name="40% – paryškinimas 2 3 10" xfId="5544" xr:uid="{1F04AA70-1ECB-4A0B-99AF-86E3ED697604}"/>
    <cellStyle name="40% – paryškinimas 2 3 10 2" xfId="12384" xr:uid="{2B7651A9-340B-4641-A3F5-5127717769A6}"/>
    <cellStyle name="40% – paryškinimas 2 3 10 2 2" xfId="26064" xr:uid="{44D8E136-37BB-4DDD-986F-14FE6F361AA7}"/>
    <cellStyle name="40% – paryškinimas 2 3 10 3" xfId="19224" xr:uid="{2666D0BB-D604-4282-8E76-6F4AAC8036A0}"/>
    <cellStyle name="40% – paryškinimas 2 3 11" xfId="6912" xr:uid="{74505AD8-23F2-47F4-AA85-EF5180655C41}"/>
    <cellStyle name="40% – paryškinimas 2 3 11 2" xfId="20592" xr:uid="{601B4F95-8FE6-4841-8F1F-4ACA5D0ECD0D}"/>
    <cellStyle name="40% – paryškinimas 2 3 12" xfId="13752" xr:uid="{FCA747D4-B00C-4C74-AED5-DF2A53AB28EA}"/>
    <cellStyle name="40% – paryškinimas 2 3 2" xfId="126" xr:uid="{672F808B-799A-489B-8605-72AC44E8672B}"/>
    <cellStyle name="40% – paryškinimas 2 3 2 2" xfId="241" xr:uid="{7EE07E08-0613-49FD-BEA0-A7723D1A4753}"/>
    <cellStyle name="40% – paryškinimas 2 3 2 2 2" xfId="584" xr:uid="{60E77DAA-F94B-42F9-97A5-A79359F12A44}"/>
    <cellStyle name="40% – paryškinimas 2 3 2 2 2 2" xfId="1269" xr:uid="{B4CB0566-1643-476F-855C-84796486C87B}"/>
    <cellStyle name="40% – paryškinimas 2 3 2 2 2 2 2" xfId="2637" xr:uid="{D249FF6A-55B8-473A-A50A-80A1CFAC31CE}"/>
    <cellStyle name="40% – paryškinimas 2 3 2 2 2 2 2 2" xfId="5373" xr:uid="{126DF6F9-1B0C-4A33-A75A-AE30455F29F5}"/>
    <cellStyle name="40% – paryškinimas 2 3 2 2 2 2 2 2 2" xfId="12213" xr:uid="{484FB707-9926-46A8-B01E-7A04595F58D5}"/>
    <cellStyle name="40% – paryškinimas 2 3 2 2 2 2 2 2 2 2" xfId="25893" xr:uid="{65A27A03-3EDF-467C-ACAC-4BDD7BB04A9F}"/>
    <cellStyle name="40% – paryškinimas 2 3 2 2 2 2 2 2 3" xfId="19053" xr:uid="{EE270717-15E9-481E-B34F-F3A2DDC7D462}"/>
    <cellStyle name="40% – paryškinimas 2 3 2 2 2 2 2 3" xfId="9477" xr:uid="{95F648A7-F0EC-4326-B997-4F02A3CB995A}"/>
    <cellStyle name="40% – paryškinimas 2 3 2 2 2 2 2 3 2" xfId="23157" xr:uid="{23810744-E540-4B5D-BAD6-9BE854542C50}"/>
    <cellStyle name="40% – paryškinimas 2 3 2 2 2 2 2 4" xfId="16317" xr:uid="{12FF2FAC-0CD3-41B2-ACA1-D4EBDF28164E}"/>
    <cellStyle name="40% – paryškinimas 2 3 2 2 2 2 3" xfId="4005" xr:uid="{0EB75A50-86C4-4AEA-B752-05CCAC4B57AE}"/>
    <cellStyle name="40% – paryškinimas 2 3 2 2 2 2 3 2" xfId="10845" xr:uid="{66D8CD6D-50B8-4E62-A7B4-C0A4F13AFFA9}"/>
    <cellStyle name="40% – paryškinimas 2 3 2 2 2 2 3 2 2" xfId="24525" xr:uid="{A9C139AD-05A1-40F9-B49C-F50BE19AEB92}"/>
    <cellStyle name="40% – paryškinimas 2 3 2 2 2 2 3 3" xfId="17685" xr:uid="{05F561FB-7AC0-47A6-80EF-890B7A687796}"/>
    <cellStyle name="40% – paryškinimas 2 3 2 2 2 2 4" xfId="6741" xr:uid="{EC2583B0-B559-4C81-84A9-329807B45A02}"/>
    <cellStyle name="40% – paryškinimas 2 3 2 2 2 2 4 2" xfId="13581" xr:uid="{334F6CCF-73A0-42BA-93B3-C7631463C395}"/>
    <cellStyle name="40% – paryškinimas 2 3 2 2 2 2 4 2 2" xfId="27261" xr:uid="{1C482075-8590-45AC-B5CE-02B16A595416}"/>
    <cellStyle name="40% – paryškinimas 2 3 2 2 2 2 4 3" xfId="20421" xr:uid="{AB83A54B-0FF4-418C-B10F-57F8BB6EDC49}"/>
    <cellStyle name="40% – paryškinimas 2 3 2 2 2 2 5" xfId="8109" xr:uid="{242E451A-23AE-4601-BAAE-E0872569C517}"/>
    <cellStyle name="40% – paryškinimas 2 3 2 2 2 2 5 2" xfId="21789" xr:uid="{E5B32D35-1C27-4AD6-9FB7-6CF8D86F7200}"/>
    <cellStyle name="40% – paryškinimas 2 3 2 2 2 2 6" xfId="14949" xr:uid="{2A6C31B4-1EE6-47C1-B16D-1B8E9CD01D9F}"/>
    <cellStyle name="40% – paryškinimas 2 3 2 2 2 3" xfId="1953" xr:uid="{7BDD5932-F52E-4147-9F2B-9DE491D438D1}"/>
    <cellStyle name="40% – paryškinimas 2 3 2 2 2 3 2" xfId="4689" xr:uid="{0488EE9A-FC5A-4699-976E-783D7C6E299C}"/>
    <cellStyle name="40% – paryškinimas 2 3 2 2 2 3 2 2" xfId="11529" xr:uid="{EB9CBA44-5376-4A27-AE9E-7E6F3E5A0B69}"/>
    <cellStyle name="40% – paryškinimas 2 3 2 2 2 3 2 2 2" xfId="25209" xr:uid="{506B6098-8A5B-4E67-A234-61D33AE91CF3}"/>
    <cellStyle name="40% – paryškinimas 2 3 2 2 2 3 2 3" xfId="18369" xr:uid="{A1A929F6-0502-4D7D-97A6-0993CD7D08F5}"/>
    <cellStyle name="40% – paryškinimas 2 3 2 2 2 3 3" xfId="8793" xr:uid="{DF94E1A2-3B96-4A80-91C1-E19AA783DF98}"/>
    <cellStyle name="40% – paryškinimas 2 3 2 2 2 3 3 2" xfId="22473" xr:uid="{0903EC68-D2CE-4829-B88F-C55602F40573}"/>
    <cellStyle name="40% – paryškinimas 2 3 2 2 2 3 4" xfId="15633" xr:uid="{976849F0-4204-49C3-A55D-31E91E59EB75}"/>
    <cellStyle name="40% – paryškinimas 2 3 2 2 2 4" xfId="3321" xr:uid="{20738A5A-AC46-4E7A-9DA9-A757188925E3}"/>
    <cellStyle name="40% – paryškinimas 2 3 2 2 2 4 2" xfId="10161" xr:uid="{A5BC4C3D-8C43-4082-BB30-61728A974B1D}"/>
    <cellStyle name="40% – paryškinimas 2 3 2 2 2 4 2 2" xfId="23841" xr:uid="{E150D9BE-CD17-46B1-BF17-2E0C9DC0C67B}"/>
    <cellStyle name="40% – paryškinimas 2 3 2 2 2 4 3" xfId="17001" xr:uid="{E36C2BA8-B342-454A-A6A9-7FB06D419BCA}"/>
    <cellStyle name="40% – paryškinimas 2 3 2 2 2 5" xfId="6057" xr:uid="{74B7F690-ADD5-4C63-AEE6-E535B2238E29}"/>
    <cellStyle name="40% – paryškinimas 2 3 2 2 2 5 2" xfId="12897" xr:uid="{1D7224BE-C1DC-4152-8797-9DE1A014274E}"/>
    <cellStyle name="40% – paryškinimas 2 3 2 2 2 5 2 2" xfId="26577" xr:uid="{6778690E-1AF5-450A-A785-C44F13DC9834}"/>
    <cellStyle name="40% – paryškinimas 2 3 2 2 2 5 3" xfId="19737" xr:uid="{495AFE90-0550-43B4-8C43-17D1670877EC}"/>
    <cellStyle name="40% – paryškinimas 2 3 2 2 2 6" xfId="7425" xr:uid="{18295A47-9A39-4BF8-9225-44179B7AE441}"/>
    <cellStyle name="40% – paryškinimas 2 3 2 2 2 6 2" xfId="21105" xr:uid="{8A72C230-865A-4860-BC34-F37F9D2C1017}"/>
    <cellStyle name="40% – paryškinimas 2 3 2 2 2 7" xfId="14265" xr:uid="{216370D9-004B-4E3F-B3CF-8557843BA7AE}"/>
    <cellStyle name="40% – paryškinimas 2 3 2 2 3" xfId="927" xr:uid="{96CF6653-D00F-43C7-8167-2DB2B8EC7336}"/>
    <cellStyle name="40% – paryškinimas 2 3 2 2 3 2" xfId="2295" xr:uid="{CA87665E-689E-4483-830F-954B4192EA85}"/>
    <cellStyle name="40% – paryškinimas 2 3 2 2 3 2 2" xfId="5031" xr:uid="{327D6C4A-E0D7-4F89-88E8-97F95CE60591}"/>
    <cellStyle name="40% – paryškinimas 2 3 2 2 3 2 2 2" xfId="11871" xr:uid="{65F92B41-C966-4104-B144-7F708716E7B6}"/>
    <cellStyle name="40% – paryškinimas 2 3 2 2 3 2 2 2 2" xfId="25551" xr:uid="{83AA819B-C1D7-4BAF-9870-798E2B588893}"/>
    <cellStyle name="40% – paryškinimas 2 3 2 2 3 2 2 3" xfId="18711" xr:uid="{56FF6BEC-3900-4E54-9305-84E5F879CB92}"/>
    <cellStyle name="40% – paryškinimas 2 3 2 2 3 2 3" xfId="9135" xr:uid="{C97392D0-EA84-45E3-B1AF-B24A733E5DA7}"/>
    <cellStyle name="40% – paryškinimas 2 3 2 2 3 2 3 2" xfId="22815" xr:uid="{5C36E6BC-0512-4684-B641-CF6EE199C9D3}"/>
    <cellStyle name="40% – paryškinimas 2 3 2 2 3 2 4" xfId="15975" xr:uid="{05415F4B-8DE4-4A01-811E-A915BE20F2F9}"/>
    <cellStyle name="40% – paryškinimas 2 3 2 2 3 3" xfId="3663" xr:uid="{CC91E7F0-1845-4C0E-BB13-FD2E6F0F249E}"/>
    <cellStyle name="40% – paryškinimas 2 3 2 2 3 3 2" xfId="10503" xr:uid="{C8AB1CB9-551A-4C75-90B2-F9FDF68478CF}"/>
    <cellStyle name="40% – paryškinimas 2 3 2 2 3 3 2 2" xfId="24183" xr:uid="{1D0D1B3A-DB2B-41C3-9A27-8750A5BF0E64}"/>
    <cellStyle name="40% – paryškinimas 2 3 2 2 3 3 3" xfId="17343" xr:uid="{8F08AE68-870F-4C82-B462-EF0C3673B9E2}"/>
    <cellStyle name="40% – paryškinimas 2 3 2 2 3 4" xfId="6399" xr:uid="{0473E893-4854-44E3-BE0F-CE9B17B5D224}"/>
    <cellStyle name="40% – paryškinimas 2 3 2 2 3 4 2" xfId="13239" xr:uid="{6C3326D9-B441-4234-A9EA-E94FBD9B5D49}"/>
    <cellStyle name="40% – paryškinimas 2 3 2 2 3 4 2 2" xfId="26919" xr:uid="{22C7A917-A194-48F6-BC5B-7F2BB70FB5FD}"/>
    <cellStyle name="40% – paryškinimas 2 3 2 2 3 4 3" xfId="20079" xr:uid="{EFAD6B88-E07F-46BB-8588-8C746EA95396}"/>
    <cellStyle name="40% – paryškinimas 2 3 2 2 3 5" xfId="7767" xr:uid="{640737CE-D0A3-4B2C-821B-113F22A93EA1}"/>
    <cellStyle name="40% – paryškinimas 2 3 2 2 3 5 2" xfId="21447" xr:uid="{9C8F6817-9C01-4B7C-90BF-1055ACC5ABDC}"/>
    <cellStyle name="40% – paryškinimas 2 3 2 2 3 6" xfId="14607" xr:uid="{9FF5389A-F571-4802-926B-D2D36F7A4BFC}"/>
    <cellStyle name="40% – paryškinimas 2 3 2 2 4" xfId="1611" xr:uid="{C3E5ED92-66F1-4AB2-91D0-CF8BA5B70ECF}"/>
    <cellStyle name="40% – paryškinimas 2 3 2 2 4 2" xfId="4347" xr:uid="{3B6E6BA2-CAE7-4733-8A81-65479851019B}"/>
    <cellStyle name="40% – paryškinimas 2 3 2 2 4 2 2" xfId="11187" xr:uid="{62B30E72-22E2-4A86-AE25-3B71A8ECD7D4}"/>
    <cellStyle name="40% – paryškinimas 2 3 2 2 4 2 2 2" xfId="24867" xr:uid="{9774DB6E-CD26-4FC1-A099-E65E6582C5F3}"/>
    <cellStyle name="40% – paryškinimas 2 3 2 2 4 2 3" xfId="18027" xr:uid="{CB4ABE79-0AED-4E7C-9A25-A8D4E74C0F47}"/>
    <cellStyle name="40% – paryškinimas 2 3 2 2 4 3" xfId="8451" xr:uid="{1C4033F8-DF3A-47F5-A09F-2BC38A07B7DF}"/>
    <cellStyle name="40% – paryškinimas 2 3 2 2 4 3 2" xfId="22131" xr:uid="{822D8A98-5267-45F9-92E5-D00528A63382}"/>
    <cellStyle name="40% – paryškinimas 2 3 2 2 4 4" xfId="15291" xr:uid="{156EA2EE-45E8-4063-B51F-1B352568AB35}"/>
    <cellStyle name="40% – paryškinimas 2 3 2 2 5" xfId="2979" xr:uid="{CE3B0D73-E5EA-4C85-800A-05037C6E3EB5}"/>
    <cellStyle name="40% – paryškinimas 2 3 2 2 5 2" xfId="9819" xr:uid="{341636AF-120B-42F0-895C-DFB00E7B8134}"/>
    <cellStyle name="40% – paryškinimas 2 3 2 2 5 2 2" xfId="23499" xr:uid="{691D93FF-E007-467C-9043-B47A609E9F14}"/>
    <cellStyle name="40% – paryškinimas 2 3 2 2 5 3" xfId="16659" xr:uid="{E41421C4-B85E-460E-AD3E-1E7FC1FE0EF1}"/>
    <cellStyle name="40% – paryškinimas 2 3 2 2 6" xfId="5715" xr:uid="{D38144E1-B310-4490-89E9-F00431A22B5B}"/>
    <cellStyle name="40% – paryškinimas 2 3 2 2 6 2" xfId="12555" xr:uid="{9A811F92-E6B8-415F-8A99-AE2D3C1335FD}"/>
    <cellStyle name="40% – paryškinimas 2 3 2 2 6 2 2" xfId="26235" xr:uid="{85237499-953D-4424-85D5-59589A9F9B4B}"/>
    <cellStyle name="40% – paryškinimas 2 3 2 2 6 3" xfId="19395" xr:uid="{85D46B70-D374-4706-B79D-774D53239698}"/>
    <cellStyle name="40% – paryškinimas 2 3 2 2 7" xfId="7083" xr:uid="{2ADDD130-89E7-4B23-86E3-5AB2F42A4661}"/>
    <cellStyle name="40% – paryškinimas 2 3 2 2 7 2" xfId="20763" xr:uid="{8CAEB91F-CDA9-4B5B-A57C-7B74950FB103}"/>
    <cellStyle name="40% – paryškinimas 2 3 2 2 8" xfId="13923" xr:uid="{F1E78C4A-C0E9-4C89-AA9E-B7EDF7912EAB}"/>
    <cellStyle name="40% – paryškinimas 2 3 2 3" xfId="470" xr:uid="{800EC428-C6BD-4905-860C-9950433B39B6}"/>
    <cellStyle name="40% – paryškinimas 2 3 2 3 2" xfId="1155" xr:uid="{80C01864-F5DA-4DD6-A64A-70ED69054CD3}"/>
    <cellStyle name="40% – paryškinimas 2 3 2 3 2 2" xfId="2523" xr:uid="{1611E7E3-DEB3-4CFF-8CAC-08BF981FCDB1}"/>
    <cellStyle name="40% – paryškinimas 2 3 2 3 2 2 2" xfId="5259" xr:uid="{5CC62A89-AC3C-4622-B10B-FA7E539BA5BB}"/>
    <cellStyle name="40% – paryškinimas 2 3 2 3 2 2 2 2" xfId="12099" xr:uid="{86779E91-34CE-4F45-804A-AF16D6543C54}"/>
    <cellStyle name="40% – paryškinimas 2 3 2 3 2 2 2 2 2" xfId="25779" xr:uid="{BF6F6797-AE35-4F8C-A6D8-0BF8396742C8}"/>
    <cellStyle name="40% – paryškinimas 2 3 2 3 2 2 2 3" xfId="18939" xr:uid="{8FF8F275-5C7B-4A1C-8E7F-FA7D410DED8A}"/>
    <cellStyle name="40% – paryškinimas 2 3 2 3 2 2 3" xfId="9363" xr:uid="{30FB1E05-CFDF-43B2-B672-15CA86DDE6B3}"/>
    <cellStyle name="40% – paryškinimas 2 3 2 3 2 2 3 2" xfId="23043" xr:uid="{ED2AD4B4-CADA-4CDB-AA9B-D8E345D85678}"/>
    <cellStyle name="40% – paryškinimas 2 3 2 3 2 2 4" xfId="16203" xr:uid="{6B390F44-4B8F-471E-AFAB-CA0188520792}"/>
    <cellStyle name="40% – paryškinimas 2 3 2 3 2 3" xfId="3891" xr:uid="{C475D099-5E2B-4256-8B9A-1AC6AE028AAF}"/>
    <cellStyle name="40% – paryškinimas 2 3 2 3 2 3 2" xfId="10731" xr:uid="{C74521DF-5CDD-49F6-9192-E296A6058BBF}"/>
    <cellStyle name="40% – paryškinimas 2 3 2 3 2 3 2 2" xfId="24411" xr:uid="{81EAB312-3EFA-49F4-800E-B26F06A667FC}"/>
    <cellStyle name="40% – paryškinimas 2 3 2 3 2 3 3" xfId="17571" xr:uid="{64D8CEC8-6BF9-4CD2-91DC-F1C1E48CC994}"/>
    <cellStyle name="40% – paryškinimas 2 3 2 3 2 4" xfId="6627" xr:uid="{BBDE366D-0F19-4449-86DB-CD9EB5360001}"/>
    <cellStyle name="40% – paryškinimas 2 3 2 3 2 4 2" xfId="13467" xr:uid="{53AC5B77-F640-44D5-9935-FA6E7BC50A00}"/>
    <cellStyle name="40% – paryškinimas 2 3 2 3 2 4 2 2" xfId="27147" xr:uid="{DE762DE4-7E8A-411A-88B8-0633782D4399}"/>
    <cellStyle name="40% – paryškinimas 2 3 2 3 2 4 3" xfId="20307" xr:uid="{E0B4061C-2336-4803-9F0D-D46B314D0CDF}"/>
    <cellStyle name="40% – paryškinimas 2 3 2 3 2 5" xfId="7995" xr:uid="{28CB9B49-A165-4790-BEFC-75D4A0F04025}"/>
    <cellStyle name="40% – paryškinimas 2 3 2 3 2 5 2" xfId="21675" xr:uid="{EEBFAAD9-5501-4BCE-A6E7-782D15AAD5BA}"/>
    <cellStyle name="40% – paryškinimas 2 3 2 3 2 6" xfId="14835" xr:uid="{27EDF6F0-B9C1-478D-B897-438B40A14D08}"/>
    <cellStyle name="40% – paryškinimas 2 3 2 3 3" xfId="1839" xr:uid="{F8D001D7-1628-424D-B344-384299482B24}"/>
    <cellStyle name="40% – paryškinimas 2 3 2 3 3 2" xfId="4575" xr:uid="{81B5E652-C9E0-4634-A91C-F86C21196ADF}"/>
    <cellStyle name="40% – paryškinimas 2 3 2 3 3 2 2" xfId="11415" xr:uid="{9C58BCDE-CB4A-492C-95B1-CD7BBAA826E9}"/>
    <cellStyle name="40% – paryškinimas 2 3 2 3 3 2 2 2" xfId="25095" xr:uid="{30DBB1A2-E97B-4BAB-ABF5-7F6A03126FFB}"/>
    <cellStyle name="40% – paryškinimas 2 3 2 3 3 2 3" xfId="18255" xr:uid="{4FD51FE5-4B48-444B-8805-8BB6AD5C0B1D}"/>
    <cellStyle name="40% – paryškinimas 2 3 2 3 3 3" xfId="8679" xr:uid="{79A4F486-79AB-49EF-B70C-A7BCC945C844}"/>
    <cellStyle name="40% – paryškinimas 2 3 2 3 3 3 2" xfId="22359" xr:uid="{93B40746-A2C2-472A-9F1D-89865E40D23C}"/>
    <cellStyle name="40% – paryškinimas 2 3 2 3 3 4" xfId="15519" xr:uid="{D884CDB0-FAD2-4C3F-9DEE-8A3DB844AAA8}"/>
    <cellStyle name="40% – paryškinimas 2 3 2 3 4" xfId="3207" xr:uid="{9C0938FF-983B-458D-ACF2-FA6690CA6F03}"/>
    <cellStyle name="40% – paryškinimas 2 3 2 3 4 2" xfId="10047" xr:uid="{93E53AD5-FB51-4577-90B4-665B2941ADB6}"/>
    <cellStyle name="40% – paryškinimas 2 3 2 3 4 2 2" xfId="23727" xr:uid="{3FC098CC-8490-4766-8D5A-84E9F57B6D88}"/>
    <cellStyle name="40% – paryškinimas 2 3 2 3 4 3" xfId="16887" xr:uid="{EC71443D-E547-434D-8484-CA4FEC41FB7E}"/>
    <cellStyle name="40% – paryškinimas 2 3 2 3 5" xfId="5943" xr:uid="{07E010E6-460A-4447-9E50-C2CDB2613A1A}"/>
    <cellStyle name="40% – paryškinimas 2 3 2 3 5 2" xfId="12783" xr:uid="{A29B7B18-0FEC-4353-8FDF-A4BBA40B6976}"/>
    <cellStyle name="40% – paryškinimas 2 3 2 3 5 2 2" xfId="26463" xr:uid="{5B6CE0AA-5A69-4DDE-8F47-AAD7E6E64710}"/>
    <cellStyle name="40% – paryškinimas 2 3 2 3 5 3" xfId="19623" xr:uid="{44DD0236-C095-4EC6-A76C-D627B317D041}"/>
    <cellStyle name="40% – paryškinimas 2 3 2 3 6" xfId="7311" xr:uid="{29B4A315-3093-4A9B-A24C-435E1FD860DA}"/>
    <cellStyle name="40% – paryškinimas 2 3 2 3 6 2" xfId="20991" xr:uid="{9C65F083-FDF5-4E59-8D79-2D3AC93C964F}"/>
    <cellStyle name="40% – paryškinimas 2 3 2 3 7" xfId="14151" xr:uid="{3F3E4670-507F-4EBB-BC39-FEB072A888AB}"/>
    <cellStyle name="40% – paryškinimas 2 3 2 4" xfId="813" xr:uid="{E67F3759-3924-4617-B10E-3DCBEC1289EC}"/>
    <cellStyle name="40% – paryškinimas 2 3 2 4 2" xfId="2181" xr:uid="{EA07C982-4653-401F-900B-9E1DF0B71550}"/>
    <cellStyle name="40% – paryškinimas 2 3 2 4 2 2" xfId="4917" xr:uid="{4C6636AD-1E92-4559-8F0F-49DBF0635DF7}"/>
    <cellStyle name="40% – paryškinimas 2 3 2 4 2 2 2" xfId="11757" xr:uid="{72F3DAFC-3866-4FB8-9A60-341037074AA0}"/>
    <cellStyle name="40% – paryškinimas 2 3 2 4 2 2 2 2" xfId="25437" xr:uid="{AB0E1A7A-1C50-4283-BDE9-1E114CD169B0}"/>
    <cellStyle name="40% – paryškinimas 2 3 2 4 2 2 3" xfId="18597" xr:uid="{05979C56-FD94-4B73-95D2-D031B2358C72}"/>
    <cellStyle name="40% – paryškinimas 2 3 2 4 2 3" xfId="9021" xr:uid="{01824596-A7CA-4EC0-BE90-A4548CFF296D}"/>
    <cellStyle name="40% – paryškinimas 2 3 2 4 2 3 2" xfId="22701" xr:uid="{80738BC4-3432-4D66-AC41-C420F3A12BD1}"/>
    <cellStyle name="40% – paryškinimas 2 3 2 4 2 4" xfId="15861" xr:uid="{0BA67E00-1DF8-4A0D-A3A0-0D8DCF5954F4}"/>
    <cellStyle name="40% – paryškinimas 2 3 2 4 3" xfId="3549" xr:uid="{49E6D857-7853-4D61-831A-D59D0CC611A9}"/>
    <cellStyle name="40% – paryškinimas 2 3 2 4 3 2" xfId="10389" xr:uid="{E6B9F262-7746-4BD1-8922-ADB083FF0A53}"/>
    <cellStyle name="40% – paryškinimas 2 3 2 4 3 2 2" xfId="24069" xr:uid="{32C757D5-DA5C-47D7-9BAC-53333963DB88}"/>
    <cellStyle name="40% – paryškinimas 2 3 2 4 3 3" xfId="17229" xr:uid="{6B96E278-E912-450C-A99F-E26AE36BB863}"/>
    <cellStyle name="40% – paryškinimas 2 3 2 4 4" xfId="6285" xr:uid="{93641CAC-885D-46C7-A761-E18AC7FDDFD5}"/>
    <cellStyle name="40% – paryškinimas 2 3 2 4 4 2" xfId="13125" xr:uid="{B2460AB1-B827-4388-811A-EB69252FB217}"/>
    <cellStyle name="40% – paryškinimas 2 3 2 4 4 2 2" xfId="26805" xr:uid="{9DB759A8-B52F-40B5-BC1F-60EB5D5991A2}"/>
    <cellStyle name="40% – paryškinimas 2 3 2 4 4 3" xfId="19965" xr:uid="{D7BBB9F4-7141-4F05-80BD-C9EBB37217E0}"/>
    <cellStyle name="40% – paryškinimas 2 3 2 4 5" xfId="7653" xr:uid="{C16DA5AB-678B-4157-9883-2DE6FE5DCD1D}"/>
    <cellStyle name="40% – paryškinimas 2 3 2 4 5 2" xfId="21333" xr:uid="{64050809-FFC8-4C44-9455-D473617DE5C6}"/>
    <cellStyle name="40% – paryškinimas 2 3 2 4 6" xfId="14493" xr:uid="{504D2B77-A382-434E-B27D-14215C0DA00F}"/>
    <cellStyle name="40% – paryškinimas 2 3 2 5" xfId="1497" xr:uid="{9CC67291-8739-4217-8847-E93450C0041F}"/>
    <cellStyle name="40% – paryškinimas 2 3 2 5 2" xfId="4233" xr:uid="{6A066BDE-7D7D-45E2-98DD-A2BAC9E8AE16}"/>
    <cellStyle name="40% – paryškinimas 2 3 2 5 2 2" xfId="11073" xr:uid="{3E0CBFF2-FD96-48A8-BCC4-692D8C14248E}"/>
    <cellStyle name="40% – paryškinimas 2 3 2 5 2 2 2" xfId="24753" xr:uid="{AA7E9307-DD05-4378-B5BD-8C0931BE1E31}"/>
    <cellStyle name="40% – paryškinimas 2 3 2 5 2 3" xfId="17913" xr:uid="{57B7D421-0F34-4650-83A6-30FD975A378C}"/>
    <cellStyle name="40% – paryškinimas 2 3 2 5 3" xfId="8337" xr:uid="{05CB8AA1-2FF2-49ED-90E4-B92C401CB3A3}"/>
    <cellStyle name="40% – paryškinimas 2 3 2 5 3 2" xfId="22017" xr:uid="{5D127D3D-D234-4CFE-89D2-ABD1A01D3F83}"/>
    <cellStyle name="40% – paryškinimas 2 3 2 5 4" xfId="15177" xr:uid="{8EE9C3B4-63CF-4D3D-BF86-0F011960B475}"/>
    <cellStyle name="40% – paryškinimas 2 3 2 6" xfId="2865" xr:uid="{39535A93-5330-4CFB-A237-E796CCE48396}"/>
    <cellStyle name="40% – paryškinimas 2 3 2 6 2" xfId="9705" xr:uid="{7D65869C-A26D-48E3-BDBE-B196086A7875}"/>
    <cellStyle name="40% – paryškinimas 2 3 2 6 2 2" xfId="23385" xr:uid="{141C4886-E7EB-473E-86AE-4DFABFB2695B}"/>
    <cellStyle name="40% – paryškinimas 2 3 2 6 3" xfId="16545" xr:uid="{8AA8BD29-FBFC-4CC9-AE60-D039947A8CF1}"/>
    <cellStyle name="40% – paryškinimas 2 3 2 7" xfId="5601" xr:uid="{2E8DFFC4-ACC9-409D-B1D7-24D571E937AE}"/>
    <cellStyle name="40% – paryškinimas 2 3 2 7 2" xfId="12441" xr:uid="{2DE89EBC-38E5-42BB-AEAF-17BA74C63992}"/>
    <cellStyle name="40% – paryškinimas 2 3 2 7 2 2" xfId="26121" xr:uid="{19468503-CA5A-4966-A4D2-41BF92E7E5FF}"/>
    <cellStyle name="40% – paryškinimas 2 3 2 7 3" xfId="19281" xr:uid="{DFAB7ADB-6D99-4672-BC87-CFB6E610A5B6}"/>
    <cellStyle name="40% – paryškinimas 2 3 2 8" xfId="6969" xr:uid="{262AA4CD-3727-4B47-89B1-BA502B3058A4}"/>
    <cellStyle name="40% – paryškinimas 2 3 2 8 2" xfId="20649" xr:uid="{C30C0D07-9300-4843-8A7C-58A7D63D2280}"/>
    <cellStyle name="40% – paryškinimas 2 3 2 9" xfId="13809" xr:uid="{0B809CF2-792C-43DB-A5F6-D570E81ED92F}"/>
    <cellStyle name="40% – paryškinimas 2 3 3" xfId="183" xr:uid="{F565D5B7-D023-471F-B401-91B59FFACDB9}"/>
    <cellStyle name="40% – paryškinimas 2 3 3 2" xfId="527" xr:uid="{1399FF5F-AF07-4541-BA1E-77E37ABBD4C9}"/>
    <cellStyle name="40% – paryškinimas 2 3 3 2 2" xfId="1212" xr:uid="{08190ACD-88AE-45C8-9ED8-8C079DD2A7E5}"/>
    <cellStyle name="40% – paryškinimas 2 3 3 2 2 2" xfId="2580" xr:uid="{4408DF08-6411-4044-81A9-10E255AAD507}"/>
    <cellStyle name="40% – paryškinimas 2 3 3 2 2 2 2" xfId="5316" xr:uid="{315B38E5-404B-4250-85CC-B135BEB72C20}"/>
    <cellStyle name="40% – paryškinimas 2 3 3 2 2 2 2 2" xfId="12156" xr:uid="{4AF93E85-0411-4F09-8CDB-68D0EEFC9EDA}"/>
    <cellStyle name="40% – paryškinimas 2 3 3 2 2 2 2 2 2" xfId="25836" xr:uid="{95065BDB-7F11-4FBE-A024-AB269B2C9FAF}"/>
    <cellStyle name="40% – paryškinimas 2 3 3 2 2 2 2 3" xfId="18996" xr:uid="{10B6DFC3-8C7F-4646-82A6-A620442A1C50}"/>
    <cellStyle name="40% – paryškinimas 2 3 3 2 2 2 3" xfId="9420" xr:uid="{6B470FDB-C45C-47EA-B701-BA7E16CDE2AD}"/>
    <cellStyle name="40% – paryškinimas 2 3 3 2 2 2 3 2" xfId="23100" xr:uid="{1C560F71-6AA3-4ED9-A2AC-958A32F921AD}"/>
    <cellStyle name="40% – paryškinimas 2 3 3 2 2 2 4" xfId="16260" xr:uid="{452E087D-C088-4253-B554-BC5657656836}"/>
    <cellStyle name="40% – paryškinimas 2 3 3 2 2 3" xfId="3948" xr:uid="{99E92479-B6B1-4D19-AAC4-01EE924DF977}"/>
    <cellStyle name="40% – paryškinimas 2 3 3 2 2 3 2" xfId="10788" xr:uid="{BDE5E61C-6216-45ED-9F8A-287613CF1DB1}"/>
    <cellStyle name="40% – paryškinimas 2 3 3 2 2 3 2 2" xfId="24468" xr:uid="{603C8503-BAEF-4394-989F-CBDD0C0730C1}"/>
    <cellStyle name="40% – paryškinimas 2 3 3 2 2 3 3" xfId="17628" xr:uid="{8EB797DF-4018-4E0D-A6AA-6794D6A2D01D}"/>
    <cellStyle name="40% – paryškinimas 2 3 3 2 2 4" xfId="6684" xr:uid="{824EAC42-2A9E-4341-BC34-D48AA5B20B3B}"/>
    <cellStyle name="40% – paryškinimas 2 3 3 2 2 4 2" xfId="13524" xr:uid="{C2D992AA-5A24-47BB-A9E4-5BAEF9F14C84}"/>
    <cellStyle name="40% – paryškinimas 2 3 3 2 2 4 2 2" xfId="27204" xr:uid="{9CD419A2-A0B4-4385-9B60-55817EFB313C}"/>
    <cellStyle name="40% – paryškinimas 2 3 3 2 2 4 3" xfId="20364" xr:uid="{00F27E58-589C-4E14-B112-65AFF3CA1F57}"/>
    <cellStyle name="40% – paryškinimas 2 3 3 2 2 5" xfId="8052" xr:uid="{F9F699C1-8D56-4C12-B84C-8C67D677A927}"/>
    <cellStyle name="40% – paryškinimas 2 3 3 2 2 5 2" xfId="21732" xr:uid="{AF5513B5-BC4D-4051-B8CF-1CE4A389BDB0}"/>
    <cellStyle name="40% – paryškinimas 2 3 3 2 2 6" xfId="14892" xr:uid="{4A412478-7647-4B22-BC57-AA21320FBAF1}"/>
    <cellStyle name="40% – paryškinimas 2 3 3 2 3" xfId="1896" xr:uid="{911832B6-200C-4285-8B4E-C73F88783BB6}"/>
    <cellStyle name="40% – paryškinimas 2 3 3 2 3 2" xfId="4632" xr:uid="{A14DAD98-6F52-4BF9-929F-115DC1CC2AFC}"/>
    <cellStyle name="40% – paryškinimas 2 3 3 2 3 2 2" xfId="11472" xr:uid="{5B3F2532-1634-4415-9BFF-33459D9B18EF}"/>
    <cellStyle name="40% – paryškinimas 2 3 3 2 3 2 2 2" xfId="25152" xr:uid="{A02CD9AE-C3F1-4BAC-B596-120894F7D31D}"/>
    <cellStyle name="40% – paryškinimas 2 3 3 2 3 2 3" xfId="18312" xr:uid="{E4A1C083-12AE-4EB5-AF42-A5F17E393E27}"/>
    <cellStyle name="40% – paryškinimas 2 3 3 2 3 3" xfId="8736" xr:uid="{C0DDBD59-CF43-4B78-8AD8-B4D80B809E69}"/>
    <cellStyle name="40% – paryškinimas 2 3 3 2 3 3 2" xfId="22416" xr:uid="{AE15CF72-BFCE-465D-8A6B-B507F1B01E98}"/>
    <cellStyle name="40% – paryškinimas 2 3 3 2 3 4" xfId="15576" xr:uid="{BD29AB2D-622B-46AA-AFD6-D7BD89C7948E}"/>
    <cellStyle name="40% – paryškinimas 2 3 3 2 4" xfId="3264" xr:uid="{4F90B63A-4530-48F6-96B7-C5EEBF540C81}"/>
    <cellStyle name="40% – paryškinimas 2 3 3 2 4 2" xfId="10104" xr:uid="{CC42C24A-08D5-4EBF-8F12-4CA732A72123}"/>
    <cellStyle name="40% – paryškinimas 2 3 3 2 4 2 2" xfId="23784" xr:uid="{6FA500DC-735B-4885-9D90-80661652D88C}"/>
    <cellStyle name="40% – paryškinimas 2 3 3 2 4 3" xfId="16944" xr:uid="{0D681995-C5ED-44B1-884E-B044BD8CCBB9}"/>
    <cellStyle name="40% – paryškinimas 2 3 3 2 5" xfId="6000" xr:uid="{C9B2EFDE-571C-4A0B-B46F-7EC7B955C667}"/>
    <cellStyle name="40% – paryškinimas 2 3 3 2 5 2" xfId="12840" xr:uid="{91CCDFAB-EE12-43E8-AC09-925425D465A6}"/>
    <cellStyle name="40% – paryškinimas 2 3 3 2 5 2 2" xfId="26520" xr:uid="{3FE396D3-83CC-4500-AB2A-7432EA9E4A02}"/>
    <cellStyle name="40% – paryškinimas 2 3 3 2 5 3" xfId="19680" xr:uid="{09F18878-AC06-420D-9283-1947B6BBDF9E}"/>
    <cellStyle name="40% – paryškinimas 2 3 3 2 6" xfId="7368" xr:uid="{7ABA3677-8B66-41F5-B556-D8C45945B789}"/>
    <cellStyle name="40% – paryškinimas 2 3 3 2 6 2" xfId="21048" xr:uid="{18ACC2B0-E922-4B91-972E-D536B299FAFB}"/>
    <cellStyle name="40% – paryškinimas 2 3 3 2 7" xfId="14208" xr:uid="{728AA3F4-BBCF-4885-978F-7420A0401AAB}"/>
    <cellStyle name="40% – paryškinimas 2 3 3 3" xfId="870" xr:uid="{AE5F288F-14B2-41DA-991A-418617616C74}"/>
    <cellStyle name="40% – paryškinimas 2 3 3 3 2" xfId="2238" xr:uid="{2C854D9F-46F3-4013-B0AE-7A344A0A6A49}"/>
    <cellStyle name="40% – paryškinimas 2 3 3 3 2 2" xfId="4974" xr:uid="{255B59DC-1038-405E-A231-BE003E90D842}"/>
    <cellStyle name="40% – paryškinimas 2 3 3 3 2 2 2" xfId="11814" xr:uid="{EC49595C-3F4A-4AB8-B71A-B7879617A87C}"/>
    <cellStyle name="40% – paryškinimas 2 3 3 3 2 2 2 2" xfId="25494" xr:uid="{B70CB8FF-9ECE-4663-8D2B-28F9DA7DAD2A}"/>
    <cellStyle name="40% – paryškinimas 2 3 3 3 2 2 3" xfId="18654" xr:uid="{4DC2ED04-9252-4397-BC40-5A70B386EDFF}"/>
    <cellStyle name="40% – paryškinimas 2 3 3 3 2 3" xfId="9078" xr:uid="{A539D5B4-8058-46CF-AD2D-09398DF381C6}"/>
    <cellStyle name="40% – paryškinimas 2 3 3 3 2 3 2" xfId="22758" xr:uid="{D1077979-FEAA-4FE8-8A20-67B4AB7D29EC}"/>
    <cellStyle name="40% – paryškinimas 2 3 3 3 2 4" xfId="15918" xr:uid="{A897A228-0A8C-4B8E-8CE4-FB312F14C37A}"/>
    <cellStyle name="40% – paryškinimas 2 3 3 3 3" xfId="3606" xr:uid="{78C5BC08-ED00-4BFA-A30D-0CA0E154E76C}"/>
    <cellStyle name="40% – paryškinimas 2 3 3 3 3 2" xfId="10446" xr:uid="{BE3BBE73-6D2E-42AB-82B7-5A9F9A081A16}"/>
    <cellStyle name="40% – paryškinimas 2 3 3 3 3 2 2" xfId="24126" xr:uid="{705CF454-BF6F-426C-99E8-15BC17A54CA6}"/>
    <cellStyle name="40% – paryškinimas 2 3 3 3 3 3" xfId="17286" xr:uid="{D72B046D-EE9C-4D48-B194-0B72F2C300C5}"/>
    <cellStyle name="40% – paryškinimas 2 3 3 3 4" xfId="6342" xr:uid="{A4855192-FC6B-4DD6-86F0-C0FB5B045E38}"/>
    <cellStyle name="40% – paryškinimas 2 3 3 3 4 2" xfId="13182" xr:uid="{4E02257A-41F1-4459-B50C-2CF920677460}"/>
    <cellStyle name="40% – paryškinimas 2 3 3 3 4 2 2" xfId="26862" xr:uid="{E8EB4E79-E076-4E3F-B2F7-F2B75294C4BC}"/>
    <cellStyle name="40% – paryškinimas 2 3 3 3 4 3" xfId="20022" xr:uid="{F66E195B-707A-4F4E-84E6-BF91509956A1}"/>
    <cellStyle name="40% – paryškinimas 2 3 3 3 5" xfId="7710" xr:uid="{E5CDD4F3-62ED-4DB9-B35F-7A996D2D98AF}"/>
    <cellStyle name="40% – paryškinimas 2 3 3 3 5 2" xfId="21390" xr:uid="{1B31A15C-3CCC-4486-9F43-914193FB54DE}"/>
    <cellStyle name="40% – paryškinimas 2 3 3 3 6" xfId="14550" xr:uid="{5A16F211-D400-4C9A-B4F7-831F45E2533B}"/>
    <cellStyle name="40% – paryškinimas 2 3 3 4" xfId="1554" xr:uid="{B5D2E431-C22A-46C8-A6DC-FC4A72493E7C}"/>
    <cellStyle name="40% – paryškinimas 2 3 3 4 2" xfId="4290" xr:uid="{78DED433-8B65-4972-972E-91036CF11D21}"/>
    <cellStyle name="40% – paryškinimas 2 3 3 4 2 2" xfId="11130" xr:uid="{DB726FF1-6537-4944-9642-F9274C9E2769}"/>
    <cellStyle name="40% – paryškinimas 2 3 3 4 2 2 2" xfId="24810" xr:uid="{15C4AF78-1797-44BA-8004-7F8CEDE755BA}"/>
    <cellStyle name="40% – paryškinimas 2 3 3 4 2 3" xfId="17970" xr:uid="{091891DF-0BB7-457C-B7B5-F59D74B0F795}"/>
    <cellStyle name="40% – paryškinimas 2 3 3 4 3" xfId="8394" xr:uid="{94901CAD-4D7D-4E77-A3C7-FC8350DA704C}"/>
    <cellStyle name="40% – paryškinimas 2 3 3 4 3 2" xfId="22074" xr:uid="{4CDE53C2-D996-4BFB-BCCC-2E0CEB8B2A13}"/>
    <cellStyle name="40% – paryškinimas 2 3 3 4 4" xfId="15234" xr:uid="{9D6B6AF6-5C4C-4EBB-9AE4-192D76170AC9}"/>
    <cellStyle name="40% – paryškinimas 2 3 3 5" xfId="2922" xr:uid="{36024B64-633A-4B51-BA83-DBFB284DD2D2}"/>
    <cellStyle name="40% – paryškinimas 2 3 3 5 2" xfId="9762" xr:uid="{1C0B11D4-091F-450D-822B-345ADDEF274C}"/>
    <cellStyle name="40% – paryškinimas 2 3 3 5 2 2" xfId="23442" xr:uid="{047F7CF8-B34B-4FD1-AA6C-0C67FC63751B}"/>
    <cellStyle name="40% – paryškinimas 2 3 3 5 3" xfId="16602" xr:uid="{E71E37EE-85FF-4D2B-943B-0E682DF2745A}"/>
    <cellStyle name="40% – paryškinimas 2 3 3 6" xfId="5658" xr:uid="{6B72B373-6A19-4C30-9A68-9680634A1C8D}"/>
    <cellStyle name="40% – paryškinimas 2 3 3 6 2" xfId="12498" xr:uid="{4737F109-4D6E-47BF-AE70-DDF203CD2028}"/>
    <cellStyle name="40% – paryškinimas 2 3 3 6 2 2" xfId="26178" xr:uid="{E3CE4411-254F-468F-9F16-D8C88E26A2DD}"/>
    <cellStyle name="40% – paryškinimas 2 3 3 6 3" xfId="19338" xr:uid="{12CA2D09-33B9-415B-AEC9-9560AB32FE24}"/>
    <cellStyle name="40% – paryškinimas 2 3 3 7" xfId="7026" xr:uid="{EE3B0AF3-BFBD-45CD-B336-F1AC36E0C7BA}"/>
    <cellStyle name="40% – paryškinimas 2 3 3 7 2" xfId="20706" xr:uid="{B407C0D1-CD9E-4678-B05C-8C8BC7DA0460}"/>
    <cellStyle name="40% – paryškinimas 2 3 3 8" xfId="13866" xr:uid="{1A5C278F-1DEB-44B9-902E-CF11E9E4B2AD}"/>
    <cellStyle name="40% – paryškinimas 2 3 4" xfId="298" xr:uid="{5D291942-AC02-4ADD-BCD0-519F4F50814C}"/>
    <cellStyle name="40% – paryškinimas 2 3 4 2" xfId="641" xr:uid="{8D4725E7-9C91-4BDA-9A00-96F77EFA29D6}"/>
    <cellStyle name="40% – paryškinimas 2 3 4 2 2" xfId="1326" xr:uid="{9E277E04-E343-4FE6-9665-F4AF60020570}"/>
    <cellStyle name="40% – paryškinimas 2 3 4 2 2 2" xfId="2694" xr:uid="{A15DDFB9-1AAB-4DAC-8F18-6B905B245907}"/>
    <cellStyle name="40% – paryškinimas 2 3 4 2 2 2 2" xfId="5430" xr:uid="{4DB8E61A-3DBA-46EA-94F3-90CC6464671F}"/>
    <cellStyle name="40% – paryškinimas 2 3 4 2 2 2 2 2" xfId="12270" xr:uid="{7B263AF8-F639-4B84-9314-C1D0CD7253C9}"/>
    <cellStyle name="40% – paryškinimas 2 3 4 2 2 2 2 2 2" xfId="25950" xr:uid="{416638EC-A5C4-4E33-B10E-71D44DC7DEA8}"/>
    <cellStyle name="40% – paryškinimas 2 3 4 2 2 2 2 3" xfId="19110" xr:uid="{884D2122-5D4A-40C3-851E-4B00386D5E60}"/>
    <cellStyle name="40% – paryškinimas 2 3 4 2 2 2 3" xfId="9534" xr:uid="{E3E783C8-789B-4471-96DC-0C6A35056F46}"/>
    <cellStyle name="40% – paryškinimas 2 3 4 2 2 2 3 2" xfId="23214" xr:uid="{A3EB3039-3791-4B7C-9E6D-ED07D9A8C446}"/>
    <cellStyle name="40% – paryškinimas 2 3 4 2 2 2 4" xfId="16374" xr:uid="{6B7F9574-B342-413C-BA10-4099CE1B0C35}"/>
    <cellStyle name="40% – paryškinimas 2 3 4 2 2 3" xfId="4062" xr:uid="{4C95F53D-5B68-4599-9B58-6FE18F9CA555}"/>
    <cellStyle name="40% – paryškinimas 2 3 4 2 2 3 2" xfId="10902" xr:uid="{C04BBFE2-992B-4C41-820E-1AFFE966CEEA}"/>
    <cellStyle name="40% – paryškinimas 2 3 4 2 2 3 2 2" xfId="24582" xr:uid="{7F78D1AD-3AE2-45E9-A7CC-6224D65824EF}"/>
    <cellStyle name="40% – paryškinimas 2 3 4 2 2 3 3" xfId="17742" xr:uid="{8F6D3A68-9EA1-484D-B13B-79C071885E98}"/>
    <cellStyle name="40% – paryškinimas 2 3 4 2 2 4" xfId="6798" xr:uid="{256268D4-F7FA-410C-9A16-8CAE9648A641}"/>
    <cellStyle name="40% – paryškinimas 2 3 4 2 2 4 2" xfId="13638" xr:uid="{F4FD2D1A-B409-43EA-ACB4-ACA14EBFFC7A}"/>
    <cellStyle name="40% – paryškinimas 2 3 4 2 2 4 2 2" xfId="27318" xr:uid="{33582BAB-6FC6-4915-ADD7-259A3AE283D5}"/>
    <cellStyle name="40% – paryškinimas 2 3 4 2 2 4 3" xfId="20478" xr:uid="{22EA76C3-2DF2-4304-A0FA-455497CA484A}"/>
    <cellStyle name="40% – paryškinimas 2 3 4 2 2 5" xfId="8166" xr:uid="{65EB1DEB-8E38-4064-8846-3FB23805F776}"/>
    <cellStyle name="40% – paryškinimas 2 3 4 2 2 5 2" xfId="21846" xr:uid="{23A2CC41-BB7B-42DB-99CA-44AB8AA2E130}"/>
    <cellStyle name="40% – paryškinimas 2 3 4 2 2 6" xfId="15006" xr:uid="{F7F82569-10E6-4D3A-BA46-D882EA74FE6A}"/>
    <cellStyle name="40% – paryškinimas 2 3 4 2 3" xfId="2010" xr:uid="{CD803E40-6AE2-4766-A5C0-F5D700299B08}"/>
    <cellStyle name="40% – paryškinimas 2 3 4 2 3 2" xfId="4746" xr:uid="{0123075F-5BF4-41D0-8F08-7DF09484D41B}"/>
    <cellStyle name="40% – paryškinimas 2 3 4 2 3 2 2" xfId="11586" xr:uid="{3F80CBBA-7F69-4578-ACAE-65D04D2C5279}"/>
    <cellStyle name="40% – paryškinimas 2 3 4 2 3 2 2 2" xfId="25266" xr:uid="{7AFE600E-EECD-4149-AF64-EB004B9EFCF7}"/>
    <cellStyle name="40% – paryškinimas 2 3 4 2 3 2 3" xfId="18426" xr:uid="{5956557D-397D-4D78-ADF7-00C80CF3F0B5}"/>
    <cellStyle name="40% – paryškinimas 2 3 4 2 3 3" xfId="8850" xr:uid="{48831DA6-E43C-4EA0-9764-D1897EBEA51E}"/>
    <cellStyle name="40% – paryškinimas 2 3 4 2 3 3 2" xfId="22530" xr:uid="{11AC24D2-BE5D-4714-B539-2480F503F023}"/>
    <cellStyle name="40% – paryškinimas 2 3 4 2 3 4" xfId="15690" xr:uid="{E2106F80-2BCC-401E-9E94-3C50E7052370}"/>
    <cellStyle name="40% – paryškinimas 2 3 4 2 4" xfId="3378" xr:uid="{20880370-A6D6-47EA-B249-2474F536E4CB}"/>
    <cellStyle name="40% – paryškinimas 2 3 4 2 4 2" xfId="10218" xr:uid="{DA987E50-9816-4C3E-8366-F49BB708C7B2}"/>
    <cellStyle name="40% – paryškinimas 2 3 4 2 4 2 2" xfId="23898" xr:uid="{C45D435C-DEDA-44DC-BBB0-578EB3E88140}"/>
    <cellStyle name="40% – paryškinimas 2 3 4 2 4 3" xfId="17058" xr:uid="{0A3FD6D0-0589-456D-97EE-D125F5C43F9F}"/>
    <cellStyle name="40% – paryškinimas 2 3 4 2 5" xfId="6114" xr:uid="{F061D527-16CD-487B-932F-613BC43C646A}"/>
    <cellStyle name="40% – paryškinimas 2 3 4 2 5 2" xfId="12954" xr:uid="{90F6BA2C-E3DB-4DD0-A27A-2011212B2514}"/>
    <cellStyle name="40% – paryškinimas 2 3 4 2 5 2 2" xfId="26634" xr:uid="{2DBFCD81-CE80-4B3B-936D-0A9F74A4D5C9}"/>
    <cellStyle name="40% – paryškinimas 2 3 4 2 5 3" xfId="19794" xr:uid="{C2CB9053-AE01-41A2-950F-24F9DD68E2AB}"/>
    <cellStyle name="40% – paryškinimas 2 3 4 2 6" xfId="7482" xr:uid="{464D67AC-1B5C-48C1-8B25-25B3EF5382CB}"/>
    <cellStyle name="40% – paryškinimas 2 3 4 2 6 2" xfId="21162" xr:uid="{594952F8-8027-460B-A7D7-F7315AADB53C}"/>
    <cellStyle name="40% – paryškinimas 2 3 4 2 7" xfId="14322" xr:uid="{CB5B24CB-FE37-42DA-8F39-F8914B2F3779}"/>
    <cellStyle name="40% – paryškinimas 2 3 4 3" xfId="984" xr:uid="{07E96D6B-06FD-408F-96E2-8DCBEA429C03}"/>
    <cellStyle name="40% – paryškinimas 2 3 4 3 2" xfId="2352" xr:uid="{6017F376-4023-4E9A-9E63-55586F9066D0}"/>
    <cellStyle name="40% – paryškinimas 2 3 4 3 2 2" xfId="5088" xr:uid="{12637AF9-46C4-44D6-B31E-EF9C9A457835}"/>
    <cellStyle name="40% – paryškinimas 2 3 4 3 2 2 2" xfId="11928" xr:uid="{39EC6747-7311-4DA6-A869-929A7271FD40}"/>
    <cellStyle name="40% – paryškinimas 2 3 4 3 2 2 2 2" xfId="25608" xr:uid="{BAA29C72-77AE-4ED9-9790-1F52AD06CE8E}"/>
    <cellStyle name="40% – paryškinimas 2 3 4 3 2 2 3" xfId="18768" xr:uid="{83749EEF-AAB8-41F3-9E8D-50FA445D14B4}"/>
    <cellStyle name="40% – paryškinimas 2 3 4 3 2 3" xfId="9192" xr:uid="{5B42B123-3120-46CC-8E5C-C2B0F29C391B}"/>
    <cellStyle name="40% – paryškinimas 2 3 4 3 2 3 2" xfId="22872" xr:uid="{D81AD975-4192-4CDF-B5F8-03718D489FC4}"/>
    <cellStyle name="40% – paryškinimas 2 3 4 3 2 4" xfId="16032" xr:uid="{24A6CEDE-0715-4DB4-94C9-0E7A9A5A0B50}"/>
    <cellStyle name="40% – paryškinimas 2 3 4 3 3" xfId="3720" xr:uid="{F3D8ABA1-722D-4722-8C6D-DF711FC28208}"/>
    <cellStyle name="40% – paryškinimas 2 3 4 3 3 2" xfId="10560" xr:uid="{27D21EAC-80EF-4787-A562-670011449BA6}"/>
    <cellStyle name="40% – paryškinimas 2 3 4 3 3 2 2" xfId="24240" xr:uid="{9FFD4A41-7CBF-4858-B094-5AD8D01D8904}"/>
    <cellStyle name="40% – paryškinimas 2 3 4 3 3 3" xfId="17400" xr:uid="{877A5E64-CB85-4289-A51A-13F898495CBE}"/>
    <cellStyle name="40% – paryškinimas 2 3 4 3 4" xfId="6456" xr:uid="{3F8A3F71-D008-41F4-A72F-7FA4CC5F1B91}"/>
    <cellStyle name="40% – paryškinimas 2 3 4 3 4 2" xfId="13296" xr:uid="{D5B61005-BAE4-492A-93C2-1CF45BFCC393}"/>
    <cellStyle name="40% – paryškinimas 2 3 4 3 4 2 2" xfId="26976" xr:uid="{1FC940FC-49F9-49BB-9241-4BE3EA363AB1}"/>
    <cellStyle name="40% – paryškinimas 2 3 4 3 4 3" xfId="20136" xr:uid="{AD9E4395-71C4-429B-8791-8F4A8DF3D8CC}"/>
    <cellStyle name="40% – paryškinimas 2 3 4 3 5" xfId="7824" xr:uid="{15B5EDCA-FA4D-4670-B9C4-CE5AA68984BB}"/>
    <cellStyle name="40% – paryškinimas 2 3 4 3 5 2" xfId="21504" xr:uid="{860E5E67-1B48-429B-ACE4-37FEC338526A}"/>
    <cellStyle name="40% – paryškinimas 2 3 4 3 6" xfId="14664" xr:uid="{A9C60F44-A397-4630-A41C-71486A8F0DEC}"/>
    <cellStyle name="40% – paryškinimas 2 3 4 4" xfId="1668" xr:uid="{593F6F7A-C540-4DB0-A83C-154700B46239}"/>
    <cellStyle name="40% – paryškinimas 2 3 4 4 2" xfId="4404" xr:uid="{A59291EC-880F-419F-A5C2-8AD8806CA756}"/>
    <cellStyle name="40% – paryškinimas 2 3 4 4 2 2" xfId="11244" xr:uid="{874D26C8-5884-4ABD-960B-9F9EC693744B}"/>
    <cellStyle name="40% – paryškinimas 2 3 4 4 2 2 2" xfId="24924" xr:uid="{B88E170C-4251-4838-BDBF-0FFA93234646}"/>
    <cellStyle name="40% – paryškinimas 2 3 4 4 2 3" xfId="18084" xr:uid="{25125BB3-EE03-4CC8-90FD-64147DE75B7F}"/>
    <cellStyle name="40% – paryškinimas 2 3 4 4 3" xfId="8508" xr:uid="{60C32D67-25A4-472F-AF5B-980028E66244}"/>
    <cellStyle name="40% – paryškinimas 2 3 4 4 3 2" xfId="22188" xr:uid="{E5255A43-5B5B-4DD3-9A0D-A5149D855558}"/>
    <cellStyle name="40% – paryškinimas 2 3 4 4 4" xfId="15348" xr:uid="{7951FB2D-B792-447C-8BB2-E05651F1E3AD}"/>
    <cellStyle name="40% – paryškinimas 2 3 4 5" xfId="3036" xr:uid="{8D38041E-6CF8-411A-9F20-CC5B63D38BEB}"/>
    <cellStyle name="40% – paryškinimas 2 3 4 5 2" xfId="9876" xr:uid="{C49DF5F7-4360-4B3E-AC6F-3FCD808B2C15}"/>
    <cellStyle name="40% – paryškinimas 2 3 4 5 2 2" xfId="23556" xr:uid="{42C56EC6-6663-4ACA-B9D2-6C84BFCC353D}"/>
    <cellStyle name="40% – paryškinimas 2 3 4 5 3" xfId="16716" xr:uid="{5CE3BE33-0B30-4353-A10B-EA4AA250D294}"/>
    <cellStyle name="40% – paryškinimas 2 3 4 6" xfId="5772" xr:uid="{1EB12315-1A3E-43A2-BDE8-DF200AC93329}"/>
    <cellStyle name="40% – paryškinimas 2 3 4 6 2" xfId="12612" xr:uid="{58D8C570-CEC2-438E-9CA4-7774C5D6C50A}"/>
    <cellStyle name="40% – paryškinimas 2 3 4 6 2 2" xfId="26292" xr:uid="{F8E98442-4966-4A72-B760-0FDAAAFBE047}"/>
    <cellStyle name="40% – paryškinimas 2 3 4 6 3" xfId="19452" xr:uid="{878E80B0-EF4C-4444-9BB8-8539703B3B4C}"/>
    <cellStyle name="40% – paryškinimas 2 3 4 7" xfId="7140" xr:uid="{C689EA96-136F-4F55-8E4E-E2886521EE76}"/>
    <cellStyle name="40% – paryškinimas 2 3 4 7 2" xfId="20820" xr:uid="{F76063B2-67E7-429E-9964-C3CA2CEF5D3F}"/>
    <cellStyle name="40% – paryškinimas 2 3 4 8" xfId="13980" xr:uid="{A0BD417A-433C-422A-A322-B2ECB396E0C5}"/>
    <cellStyle name="40% – paryškinimas 2 3 5" xfId="356" xr:uid="{DECDCDC2-6EB5-4C2E-925F-ED5A2C4E3586}"/>
    <cellStyle name="40% – paryškinimas 2 3 5 2" xfId="699" xr:uid="{855B6AAD-F864-48E9-93DF-4745D76A97BA}"/>
    <cellStyle name="40% – paryškinimas 2 3 5 2 2" xfId="1383" xr:uid="{86969442-6E71-4380-91CF-6575E482B631}"/>
    <cellStyle name="40% – paryškinimas 2 3 5 2 2 2" xfId="2751" xr:uid="{022E0536-0026-4BFF-A443-2E8A5C312EF9}"/>
    <cellStyle name="40% – paryškinimas 2 3 5 2 2 2 2" xfId="5487" xr:uid="{E9A48CEC-564E-4A02-9D5B-C79787F35905}"/>
    <cellStyle name="40% – paryškinimas 2 3 5 2 2 2 2 2" xfId="12327" xr:uid="{F80B4EC5-4303-4E94-9948-DCCA819C8D74}"/>
    <cellStyle name="40% – paryškinimas 2 3 5 2 2 2 2 2 2" xfId="26007" xr:uid="{EBFD887D-8DAA-420B-8FDF-0DEEDCCA8F5B}"/>
    <cellStyle name="40% – paryškinimas 2 3 5 2 2 2 2 3" xfId="19167" xr:uid="{CDC6BA70-5300-451C-A645-EBB0CDCF64FB}"/>
    <cellStyle name="40% – paryškinimas 2 3 5 2 2 2 3" xfId="9591" xr:uid="{C3CA82D6-A73D-4D16-B5DE-BD8FE1B10269}"/>
    <cellStyle name="40% – paryškinimas 2 3 5 2 2 2 3 2" xfId="23271" xr:uid="{A25456F8-123F-4555-B20D-05BFB6DA2059}"/>
    <cellStyle name="40% – paryškinimas 2 3 5 2 2 2 4" xfId="16431" xr:uid="{0778DDDA-25F3-4D22-B8D3-4C7A25EB8CF4}"/>
    <cellStyle name="40% – paryškinimas 2 3 5 2 2 3" xfId="4119" xr:uid="{47DDA556-5A42-4ADF-B155-3F17D0656B88}"/>
    <cellStyle name="40% – paryškinimas 2 3 5 2 2 3 2" xfId="10959" xr:uid="{09AA52C7-707B-4921-AFA5-B46BED9BF847}"/>
    <cellStyle name="40% – paryškinimas 2 3 5 2 2 3 2 2" xfId="24639" xr:uid="{45B944A4-CA47-4222-B218-487409CB7A0A}"/>
    <cellStyle name="40% – paryškinimas 2 3 5 2 2 3 3" xfId="17799" xr:uid="{654B923C-52E4-4196-9B69-AF334D42DAA7}"/>
    <cellStyle name="40% – paryškinimas 2 3 5 2 2 4" xfId="6855" xr:uid="{DE3A897D-FEFD-44D0-A61E-A33FE553A724}"/>
    <cellStyle name="40% – paryškinimas 2 3 5 2 2 4 2" xfId="13695" xr:uid="{F1B21A20-9A52-4A91-940E-89B581BABF3C}"/>
    <cellStyle name="40% – paryškinimas 2 3 5 2 2 4 2 2" xfId="27375" xr:uid="{3E2D211F-8E54-4096-A9B4-A86A28D34601}"/>
    <cellStyle name="40% – paryškinimas 2 3 5 2 2 4 3" xfId="20535" xr:uid="{FB920BD7-C778-4B59-BB0A-DA4E2FF84C66}"/>
    <cellStyle name="40% – paryškinimas 2 3 5 2 2 5" xfId="8223" xr:uid="{85F9E61E-2E98-4CB8-A5B0-E8E12688B288}"/>
    <cellStyle name="40% – paryškinimas 2 3 5 2 2 5 2" xfId="21903" xr:uid="{DC2E860D-E29C-479E-B75A-61198AC90B3D}"/>
    <cellStyle name="40% – paryškinimas 2 3 5 2 2 6" xfId="15063" xr:uid="{AB19401A-8929-412D-A16E-C411FC5252D7}"/>
    <cellStyle name="40% – paryškinimas 2 3 5 2 3" xfId="2067" xr:uid="{D6FC5A8B-0CC9-43E1-A207-353EA8E94605}"/>
    <cellStyle name="40% – paryškinimas 2 3 5 2 3 2" xfId="4803" xr:uid="{633121A3-0B69-4526-AC96-A21E33AE165B}"/>
    <cellStyle name="40% – paryškinimas 2 3 5 2 3 2 2" xfId="11643" xr:uid="{FDF29355-2E87-4B02-B003-502D3F89AB84}"/>
    <cellStyle name="40% – paryškinimas 2 3 5 2 3 2 2 2" xfId="25323" xr:uid="{F4C0C859-7329-4F59-8CEE-5E0354CE22F8}"/>
    <cellStyle name="40% – paryškinimas 2 3 5 2 3 2 3" xfId="18483" xr:uid="{786F0234-DC9F-4D8E-BD62-CD7719E804D7}"/>
    <cellStyle name="40% – paryškinimas 2 3 5 2 3 3" xfId="8907" xr:uid="{A635400A-8DFE-4187-8BC7-5FA2BD277C6B}"/>
    <cellStyle name="40% – paryškinimas 2 3 5 2 3 3 2" xfId="22587" xr:uid="{FF5C1446-EAD8-43EF-9AF1-BCFE550146B8}"/>
    <cellStyle name="40% – paryškinimas 2 3 5 2 3 4" xfId="15747" xr:uid="{F870781B-CA57-43A9-9BC1-7D421D559464}"/>
    <cellStyle name="40% – paryškinimas 2 3 5 2 4" xfId="3435" xr:uid="{6B54D025-792D-4864-8451-DC1F5B1944F5}"/>
    <cellStyle name="40% – paryškinimas 2 3 5 2 4 2" xfId="10275" xr:uid="{581E69B3-274F-49B2-A699-3136A31C213F}"/>
    <cellStyle name="40% – paryškinimas 2 3 5 2 4 2 2" xfId="23955" xr:uid="{8BBF19A7-044A-47FF-AF4E-DB0303594589}"/>
    <cellStyle name="40% – paryškinimas 2 3 5 2 4 3" xfId="17115" xr:uid="{86EDD6DB-E59A-472F-9C4C-670F9A09C2DE}"/>
    <cellStyle name="40% – paryškinimas 2 3 5 2 5" xfId="6171" xr:uid="{568BB8EB-DD34-48C5-A6FB-F6B4BD8FC4C0}"/>
    <cellStyle name="40% – paryškinimas 2 3 5 2 5 2" xfId="13011" xr:uid="{C7C1142D-C722-45EB-ABA8-7F53D9370C77}"/>
    <cellStyle name="40% – paryškinimas 2 3 5 2 5 2 2" xfId="26691" xr:uid="{DAEDDC43-F4EE-4E17-8C07-35D4AE1A6B4C}"/>
    <cellStyle name="40% – paryškinimas 2 3 5 2 5 3" xfId="19851" xr:uid="{EEBC0E30-6941-4A23-9BA5-D171F91431C7}"/>
    <cellStyle name="40% – paryškinimas 2 3 5 2 6" xfId="7539" xr:uid="{9307B3B7-C64F-4084-B683-90C9C618C30D}"/>
    <cellStyle name="40% – paryškinimas 2 3 5 2 6 2" xfId="21219" xr:uid="{CE451F13-4ADB-451B-B09C-EDF87B58E544}"/>
    <cellStyle name="40% – paryškinimas 2 3 5 2 7" xfId="14379" xr:uid="{CC9F907D-0772-41E9-85F2-232FDC668980}"/>
    <cellStyle name="40% – paryškinimas 2 3 5 3" xfId="1041" xr:uid="{D9D263AC-540A-4C5E-93B1-8E9710CD774E}"/>
    <cellStyle name="40% – paryškinimas 2 3 5 3 2" xfId="2409" xr:uid="{EC55CD25-CAFC-4EA8-A79A-134B7E29BFBC}"/>
    <cellStyle name="40% – paryškinimas 2 3 5 3 2 2" xfId="5145" xr:uid="{C1416EC1-CCF4-4BE4-8121-083BC7BD2F7A}"/>
    <cellStyle name="40% – paryškinimas 2 3 5 3 2 2 2" xfId="11985" xr:uid="{076D8FDF-6073-437A-AB85-A880647DCBD8}"/>
    <cellStyle name="40% – paryškinimas 2 3 5 3 2 2 2 2" xfId="25665" xr:uid="{CF263A21-8901-401F-89D5-0DE7498F76C0}"/>
    <cellStyle name="40% – paryškinimas 2 3 5 3 2 2 3" xfId="18825" xr:uid="{B138B772-F740-4F64-A62D-CB2E69B6E68B}"/>
    <cellStyle name="40% – paryškinimas 2 3 5 3 2 3" xfId="9249" xr:uid="{2998BEC3-999E-4474-932C-BCCE43B4C7F9}"/>
    <cellStyle name="40% – paryškinimas 2 3 5 3 2 3 2" xfId="22929" xr:uid="{BF82CFAF-A474-49DB-9C3B-A0F8215393E5}"/>
    <cellStyle name="40% – paryškinimas 2 3 5 3 2 4" xfId="16089" xr:uid="{D46A1C09-4A07-4F59-8A55-5E58004A4C2B}"/>
    <cellStyle name="40% – paryškinimas 2 3 5 3 3" xfId="3777" xr:uid="{5E3E184C-29A9-4FFF-B934-3539AB3D3AD5}"/>
    <cellStyle name="40% – paryškinimas 2 3 5 3 3 2" xfId="10617" xr:uid="{BFAC08B2-330B-47C8-9AA4-9CF2CB68EC99}"/>
    <cellStyle name="40% – paryškinimas 2 3 5 3 3 2 2" xfId="24297" xr:uid="{E54296DE-B2A6-40C1-B7B0-A8F88D582703}"/>
    <cellStyle name="40% – paryškinimas 2 3 5 3 3 3" xfId="17457" xr:uid="{3D251009-8173-4F9A-A92A-B799F59E59D1}"/>
    <cellStyle name="40% – paryškinimas 2 3 5 3 4" xfId="6513" xr:uid="{BFA2A7D5-41E2-4718-B569-AD169F659592}"/>
    <cellStyle name="40% – paryškinimas 2 3 5 3 4 2" xfId="13353" xr:uid="{6394D53D-A380-42A8-9F8C-E33C508329B8}"/>
    <cellStyle name="40% – paryškinimas 2 3 5 3 4 2 2" xfId="27033" xr:uid="{A2EBC99A-F289-43B5-AF8D-55E693532FDE}"/>
    <cellStyle name="40% – paryškinimas 2 3 5 3 4 3" xfId="20193" xr:uid="{9001DB00-2255-4F1C-AC8F-67828DE5D228}"/>
    <cellStyle name="40% – paryškinimas 2 3 5 3 5" xfId="7881" xr:uid="{0C1B4946-AB4D-4376-9BE0-6F7F24475DEB}"/>
    <cellStyle name="40% – paryškinimas 2 3 5 3 5 2" xfId="21561" xr:uid="{7A5030AE-EAE0-4632-949E-E6C91A7497B7}"/>
    <cellStyle name="40% – paryškinimas 2 3 5 3 6" xfId="14721" xr:uid="{FC0B78E7-211C-48DF-98EB-82A135C25A11}"/>
    <cellStyle name="40% – paryškinimas 2 3 5 4" xfId="1725" xr:uid="{78FC98C3-EA28-4D46-933A-2ACD25E7ABB2}"/>
    <cellStyle name="40% – paryškinimas 2 3 5 4 2" xfId="4461" xr:uid="{3475D450-7027-4652-8EB0-DBCDD6C5465F}"/>
    <cellStyle name="40% – paryškinimas 2 3 5 4 2 2" xfId="11301" xr:uid="{DDD10E43-86BA-4CF7-8BB4-C21F2C29C6DF}"/>
    <cellStyle name="40% – paryškinimas 2 3 5 4 2 2 2" xfId="24981" xr:uid="{B955B4A1-7070-4B48-A7CA-C532C43A2C7D}"/>
    <cellStyle name="40% – paryškinimas 2 3 5 4 2 3" xfId="18141" xr:uid="{EC724ADE-C948-46E4-AFCB-F56988315BF5}"/>
    <cellStyle name="40% – paryškinimas 2 3 5 4 3" xfId="8565" xr:uid="{6D01EFF1-02D6-4D54-A3D3-64790317A284}"/>
    <cellStyle name="40% – paryškinimas 2 3 5 4 3 2" xfId="22245" xr:uid="{D4B05B67-D1CB-4D1E-A8BA-876D02A698D7}"/>
    <cellStyle name="40% – paryškinimas 2 3 5 4 4" xfId="15405" xr:uid="{9A06117A-57EA-4F81-AFD4-DA5B7466B281}"/>
    <cellStyle name="40% – paryškinimas 2 3 5 5" xfId="3093" xr:uid="{47A9D780-539D-45F2-9958-4E0961467F88}"/>
    <cellStyle name="40% – paryškinimas 2 3 5 5 2" xfId="9933" xr:uid="{07D7F1C2-7F08-41CB-AEA4-3553001BDFA1}"/>
    <cellStyle name="40% – paryškinimas 2 3 5 5 2 2" xfId="23613" xr:uid="{38FB10D3-540C-42A7-A040-3AA8713F8C55}"/>
    <cellStyle name="40% – paryškinimas 2 3 5 5 3" xfId="16773" xr:uid="{9492CADB-33BF-4722-BE63-FFB3940BC28D}"/>
    <cellStyle name="40% – paryškinimas 2 3 5 6" xfId="5829" xr:uid="{FF6BE62D-DE23-4E91-BB4B-5300F38AFC38}"/>
    <cellStyle name="40% – paryškinimas 2 3 5 6 2" xfId="12669" xr:uid="{C275305C-06B9-4251-A807-CB66E8EA5AAA}"/>
    <cellStyle name="40% – paryškinimas 2 3 5 6 2 2" xfId="26349" xr:uid="{1F74ABF3-9D58-47EC-B9D5-CA1C102E2EA2}"/>
    <cellStyle name="40% – paryškinimas 2 3 5 6 3" xfId="19509" xr:uid="{9D4DDD97-48C3-491A-A07E-28EF3C9C25F7}"/>
    <cellStyle name="40% – paryškinimas 2 3 5 7" xfId="7197" xr:uid="{C456257A-4A42-4CB1-A6FE-4DCB047A9C72}"/>
    <cellStyle name="40% – paryškinimas 2 3 5 7 2" xfId="20877" xr:uid="{FE077EFC-EA26-4234-95C7-54C12B3133C8}"/>
    <cellStyle name="40% – paryškinimas 2 3 5 8" xfId="14037" xr:uid="{7DDD46D6-194B-4E49-BFA6-2A9BDD9233F5}"/>
    <cellStyle name="40% – paryškinimas 2 3 6" xfId="413" xr:uid="{599F7B6B-F5D7-4506-A735-24546F470B0F}"/>
    <cellStyle name="40% – paryškinimas 2 3 6 2" xfId="1098" xr:uid="{9335E616-91C1-4B32-81EF-D8F0C3CEA91C}"/>
    <cellStyle name="40% – paryškinimas 2 3 6 2 2" xfId="2466" xr:uid="{F7E163DB-87C3-492E-AED8-56BEAB918CFE}"/>
    <cellStyle name="40% – paryškinimas 2 3 6 2 2 2" xfId="5202" xr:uid="{B0C89A57-00E6-4910-B6FA-CA585FE32655}"/>
    <cellStyle name="40% – paryškinimas 2 3 6 2 2 2 2" xfId="12042" xr:uid="{080B2A18-EF95-4448-B0E0-67CF71639A5F}"/>
    <cellStyle name="40% – paryškinimas 2 3 6 2 2 2 2 2" xfId="25722" xr:uid="{A6FF1C64-9151-49F4-AE68-FBFBC456FA59}"/>
    <cellStyle name="40% – paryškinimas 2 3 6 2 2 2 3" xfId="18882" xr:uid="{8C62DD9F-3280-4612-BFF9-46E4D6880214}"/>
    <cellStyle name="40% – paryškinimas 2 3 6 2 2 3" xfId="9306" xr:uid="{F7830B25-E9CA-4255-A7AD-BBD81D080976}"/>
    <cellStyle name="40% – paryškinimas 2 3 6 2 2 3 2" xfId="22986" xr:uid="{7DEEFDD6-7AEB-47E2-B4CD-C0A3E8450A2C}"/>
    <cellStyle name="40% – paryškinimas 2 3 6 2 2 4" xfId="16146" xr:uid="{9BF58558-0C98-436A-B4EC-AE9E85FCF01E}"/>
    <cellStyle name="40% – paryškinimas 2 3 6 2 3" xfId="3834" xr:uid="{163D3124-385E-4B7B-9C79-80783408AC97}"/>
    <cellStyle name="40% – paryškinimas 2 3 6 2 3 2" xfId="10674" xr:uid="{ED954323-C41A-4C13-8FD2-B322F09936A9}"/>
    <cellStyle name="40% – paryškinimas 2 3 6 2 3 2 2" xfId="24354" xr:uid="{1D8CF1BC-9CCF-4437-816A-0A7C3245D051}"/>
    <cellStyle name="40% – paryškinimas 2 3 6 2 3 3" xfId="17514" xr:uid="{C9338C04-ED29-40AB-9F8E-3EA16D65CCC1}"/>
    <cellStyle name="40% – paryškinimas 2 3 6 2 4" xfId="6570" xr:uid="{72CBD1D7-37DE-496D-8718-AED80406405F}"/>
    <cellStyle name="40% – paryškinimas 2 3 6 2 4 2" xfId="13410" xr:uid="{9D21933D-7ED8-48C1-B4A4-1A36217AF237}"/>
    <cellStyle name="40% – paryškinimas 2 3 6 2 4 2 2" xfId="27090" xr:uid="{5903E4B7-51AE-4056-A5D1-207A18FC6669}"/>
    <cellStyle name="40% – paryškinimas 2 3 6 2 4 3" xfId="20250" xr:uid="{0E23E513-5722-4201-874B-DAE742D2B932}"/>
    <cellStyle name="40% – paryškinimas 2 3 6 2 5" xfId="7938" xr:uid="{D7EB8D76-90E1-432F-822E-BC6B6A632D62}"/>
    <cellStyle name="40% – paryškinimas 2 3 6 2 5 2" xfId="21618" xr:uid="{6E5115D6-DD3D-4D37-8F90-D39107782035}"/>
    <cellStyle name="40% – paryškinimas 2 3 6 2 6" xfId="14778" xr:uid="{D813788B-A99A-4F27-A99D-5FEC9BCF95B0}"/>
    <cellStyle name="40% – paryškinimas 2 3 6 3" xfId="1782" xr:uid="{84EAE6F0-C3F6-49EE-AFD3-2AC653168575}"/>
    <cellStyle name="40% – paryškinimas 2 3 6 3 2" xfId="4518" xr:uid="{43DAC2E3-DC59-4ECB-AA2A-9FC38BD29503}"/>
    <cellStyle name="40% – paryškinimas 2 3 6 3 2 2" xfId="11358" xr:uid="{1DEB4608-6934-47F3-B1DE-725C9B2BE2BD}"/>
    <cellStyle name="40% – paryškinimas 2 3 6 3 2 2 2" xfId="25038" xr:uid="{EAE31FFE-9924-40F8-BA66-2DA12A295422}"/>
    <cellStyle name="40% – paryškinimas 2 3 6 3 2 3" xfId="18198" xr:uid="{C4875620-79A7-4B92-B266-98538E9E742D}"/>
    <cellStyle name="40% – paryškinimas 2 3 6 3 3" xfId="8622" xr:uid="{337D7737-59D2-4B43-90A9-7DD1841A4EF4}"/>
    <cellStyle name="40% – paryškinimas 2 3 6 3 3 2" xfId="22302" xr:uid="{DE8D9770-A8FD-4F03-B3F9-54C83BBF7CE7}"/>
    <cellStyle name="40% – paryškinimas 2 3 6 3 4" xfId="15462" xr:uid="{E02A81C1-ABA6-42F8-9730-B3CCDF453C94}"/>
    <cellStyle name="40% – paryškinimas 2 3 6 4" xfId="3150" xr:uid="{E3540F45-0662-4360-AE67-043CF00F8C31}"/>
    <cellStyle name="40% – paryškinimas 2 3 6 4 2" xfId="9990" xr:uid="{9E9B0DDC-09CD-4A3E-949C-6A082DF8795F}"/>
    <cellStyle name="40% – paryškinimas 2 3 6 4 2 2" xfId="23670" xr:uid="{3FDF43A9-9A35-4B8C-8246-408EF647FBE7}"/>
    <cellStyle name="40% – paryškinimas 2 3 6 4 3" xfId="16830" xr:uid="{E062AFEB-8E91-4C73-AB18-E745791A3999}"/>
    <cellStyle name="40% – paryškinimas 2 3 6 5" xfId="5886" xr:uid="{8417A86A-A6B0-4946-BC28-3128F8E73E51}"/>
    <cellStyle name="40% – paryškinimas 2 3 6 5 2" xfId="12726" xr:uid="{4260EBE1-C306-4604-BE96-BC9D99DAFAC4}"/>
    <cellStyle name="40% – paryškinimas 2 3 6 5 2 2" xfId="26406" xr:uid="{8915BBB3-6D1A-4A74-90C6-50097F313C27}"/>
    <cellStyle name="40% – paryškinimas 2 3 6 5 3" xfId="19566" xr:uid="{EBA01B1D-56E3-4DD2-9747-FFA95F011947}"/>
    <cellStyle name="40% – paryškinimas 2 3 6 6" xfId="7254" xr:uid="{94B3844D-6898-4A8A-AF3F-F940E28A8A95}"/>
    <cellStyle name="40% – paryškinimas 2 3 6 6 2" xfId="20934" xr:uid="{B90FF6C8-D0D7-4781-B873-EDC991D09D82}"/>
    <cellStyle name="40% – paryškinimas 2 3 6 7" xfId="14094" xr:uid="{9A322FDA-0D19-4F68-AFA2-9B8AAFEC152D}"/>
    <cellStyle name="40% – paryškinimas 2 3 7" xfId="756" xr:uid="{3FC24584-1457-4B90-AC88-903753270E98}"/>
    <cellStyle name="40% – paryškinimas 2 3 7 2" xfId="2124" xr:uid="{0031FF5F-183D-44A8-9828-183B1B28D426}"/>
    <cellStyle name="40% – paryškinimas 2 3 7 2 2" xfId="4860" xr:uid="{4C4B2D29-2167-480B-BB21-9E23D50B8908}"/>
    <cellStyle name="40% – paryškinimas 2 3 7 2 2 2" xfId="11700" xr:uid="{60345083-8168-45F7-88BE-5D31C50C8447}"/>
    <cellStyle name="40% – paryškinimas 2 3 7 2 2 2 2" xfId="25380" xr:uid="{7F324906-6EB0-4E77-B730-D8EEC6777C75}"/>
    <cellStyle name="40% – paryškinimas 2 3 7 2 2 3" xfId="18540" xr:uid="{99046DA7-58D6-4414-AA10-581B00F880D1}"/>
    <cellStyle name="40% – paryškinimas 2 3 7 2 3" xfId="8964" xr:uid="{88D9ECDE-1C23-44E9-9E7C-51FD43C5ECA8}"/>
    <cellStyle name="40% – paryškinimas 2 3 7 2 3 2" xfId="22644" xr:uid="{8537B7BF-EF29-4136-A8D2-2806947C3F21}"/>
    <cellStyle name="40% – paryškinimas 2 3 7 2 4" xfId="15804" xr:uid="{D4746934-E1CA-442A-9E77-D188304133AA}"/>
    <cellStyle name="40% – paryškinimas 2 3 7 3" xfId="3492" xr:uid="{A78D355C-6846-4E82-85DE-4E67F5E04E0C}"/>
    <cellStyle name="40% – paryškinimas 2 3 7 3 2" xfId="10332" xr:uid="{425A0216-EEB8-4994-8977-AF5858CF5143}"/>
    <cellStyle name="40% – paryškinimas 2 3 7 3 2 2" xfId="24012" xr:uid="{9B9BDE6B-0FF8-4CC7-BC85-55C7875FA178}"/>
    <cellStyle name="40% – paryškinimas 2 3 7 3 3" xfId="17172" xr:uid="{32C58B98-BF3A-44BB-9F0C-84AAC7F9F3AF}"/>
    <cellStyle name="40% – paryškinimas 2 3 7 4" xfId="6228" xr:uid="{9CE7E434-471A-4F7D-8AC9-818232AFD6A1}"/>
    <cellStyle name="40% – paryškinimas 2 3 7 4 2" xfId="13068" xr:uid="{BF1BC347-0895-4315-BA29-0D026889012B}"/>
    <cellStyle name="40% – paryškinimas 2 3 7 4 2 2" xfId="26748" xr:uid="{B5B76E76-1077-4882-A9CC-E74DA9BC10CB}"/>
    <cellStyle name="40% – paryškinimas 2 3 7 4 3" xfId="19908" xr:uid="{F7E1436B-0108-4B0C-A0B6-D206017242FA}"/>
    <cellStyle name="40% – paryškinimas 2 3 7 5" xfId="7596" xr:uid="{CCFFAC19-19DC-4955-A894-2F45CB93F39D}"/>
    <cellStyle name="40% – paryškinimas 2 3 7 5 2" xfId="21276" xr:uid="{71AF77DF-335F-4633-963E-F556CD3D6DA0}"/>
    <cellStyle name="40% – paryškinimas 2 3 7 6" xfId="14436" xr:uid="{ADF8071A-E943-4F78-8597-A28325C3C7FE}"/>
    <cellStyle name="40% – paryškinimas 2 3 8" xfId="1440" xr:uid="{5EF2ECC9-49FE-49EE-BB1E-FB1969E4946A}"/>
    <cellStyle name="40% – paryškinimas 2 3 8 2" xfId="4176" xr:uid="{838769C2-8FFE-4AD0-BCC7-39D786333CFF}"/>
    <cellStyle name="40% – paryškinimas 2 3 8 2 2" xfId="11016" xr:uid="{C3257640-B6CE-419E-8EE2-99FA7C27DDE7}"/>
    <cellStyle name="40% – paryškinimas 2 3 8 2 2 2" xfId="24696" xr:uid="{D712695E-FDD2-432D-97CA-1D4AFE102376}"/>
    <cellStyle name="40% – paryškinimas 2 3 8 2 3" xfId="17856" xr:uid="{C1C72357-3FD6-4B6E-A95E-608F52E59DC2}"/>
    <cellStyle name="40% – paryškinimas 2 3 8 3" xfId="8280" xr:uid="{41EF99DF-A0B0-47AF-9E6F-85031BA7931B}"/>
    <cellStyle name="40% – paryškinimas 2 3 8 3 2" xfId="21960" xr:uid="{EE34EBF8-BF63-43AF-8C90-3C4A2E6F4732}"/>
    <cellStyle name="40% – paryškinimas 2 3 8 4" xfId="15120" xr:uid="{8DA8A82B-5182-4A44-BDFB-F8067B6C14FA}"/>
    <cellStyle name="40% – paryškinimas 2 3 9" xfId="2808" xr:uid="{8A2F348F-E60F-4C71-96BF-2B86699D151C}"/>
    <cellStyle name="40% – paryškinimas 2 3 9 2" xfId="9648" xr:uid="{AFF86F0F-3DBB-46E1-AEBD-AE2EF02DE232}"/>
    <cellStyle name="40% – paryškinimas 2 3 9 2 2" xfId="23328" xr:uid="{47B07212-E7F8-4F0E-A394-79F7AD244833}"/>
    <cellStyle name="40% – paryškinimas 2 3 9 3" xfId="16488" xr:uid="{A57AF2A0-5DCD-4486-976F-9A141F6C1684}"/>
    <cellStyle name="40% – paryškinimas 2 4" xfId="88" xr:uid="{14F0F51C-2C1D-409D-9DB1-DF86413F36ED}"/>
    <cellStyle name="40% – paryškinimas 2 4 2" xfId="203" xr:uid="{20FB219F-52CA-41D5-9D3B-AF20CE192237}"/>
    <cellStyle name="40% – paryškinimas 2 4 2 2" xfId="546" xr:uid="{665C0151-8063-4B09-90FA-E8AB6B26A0A1}"/>
    <cellStyle name="40% – paryškinimas 2 4 2 2 2" xfId="1231" xr:uid="{3C9B31CB-9ADC-4F18-99C7-238D312D6190}"/>
    <cellStyle name="40% – paryškinimas 2 4 2 2 2 2" xfId="2599" xr:uid="{2FAB5D5F-263E-41EF-9773-4A1B70702A4E}"/>
    <cellStyle name="40% – paryškinimas 2 4 2 2 2 2 2" xfId="5335" xr:uid="{7FF6BD9F-13C0-4C05-8752-82A86AB54974}"/>
    <cellStyle name="40% – paryškinimas 2 4 2 2 2 2 2 2" xfId="12175" xr:uid="{8DDE0799-0393-4E7A-A5B2-0753E343DF85}"/>
    <cellStyle name="40% – paryškinimas 2 4 2 2 2 2 2 2 2" xfId="25855" xr:uid="{206C5460-9F19-4E68-AD5F-CA2BA33DA9A0}"/>
    <cellStyle name="40% – paryškinimas 2 4 2 2 2 2 2 3" xfId="19015" xr:uid="{0A042B64-1CB8-43BA-B9D4-46705B0AAA26}"/>
    <cellStyle name="40% – paryškinimas 2 4 2 2 2 2 3" xfId="9439" xr:uid="{772601A7-DC28-4215-81DB-1E4B1E410CF0}"/>
    <cellStyle name="40% – paryškinimas 2 4 2 2 2 2 3 2" xfId="23119" xr:uid="{6140D4C6-27E5-4305-A073-ACA791E5989A}"/>
    <cellStyle name="40% – paryškinimas 2 4 2 2 2 2 4" xfId="16279" xr:uid="{90ADCB50-3295-4913-AC96-7F66B3908F9C}"/>
    <cellStyle name="40% – paryškinimas 2 4 2 2 2 3" xfId="3967" xr:uid="{60271FB3-B33D-4488-8566-1221E10487BD}"/>
    <cellStyle name="40% – paryškinimas 2 4 2 2 2 3 2" xfId="10807" xr:uid="{A0D437F1-3B90-4241-897C-D9B10E23F9F9}"/>
    <cellStyle name="40% – paryškinimas 2 4 2 2 2 3 2 2" xfId="24487" xr:uid="{0482A3D7-089D-4BDB-8D31-4F64BA54CC40}"/>
    <cellStyle name="40% – paryškinimas 2 4 2 2 2 3 3" xfId="17647" xr:uid="{CB988FBF-6C1C-4C6B-BF48-D5C6A049F450}"/>
    <cellStyle name="40% – paryškinimas 2 4 2 2 2 4" xfId="6703" xr:uid="{81A2CF07-6DBE-45FC-9316-D4B16F3C2534}"/>
    <cellStyle name="40% – paryškinimas 2 4 2 2 2 4 2" xfId="13543" xr:uid="{4664FC56-F6B3-4E2C-BF9A-A5510B3720C6}"/>
    <cellStyle name="40% – paryškinimas 2 4 2 2 2 4 2 2" xfId="27223" xr:uid="{060F536F-EF80-422C-A420-DF220E494B04}"/>
    <cellStyle name="40% – paryškinimas 2 4 2 2 2 4 3" xfId="20383" xr:uid="{7C5D9E5B-4C22-4E1C-83DE-D12B45516941}"/>
    <cellStyle name="40% – paryškinimas 2 4 2 2 2 5" xfId="8071" xr:uid="{9B5FD3B2-9791-4C5F-A1BB-522DE474C019}"/>
    <cellStyle name="40% – paryškinimas 2 4 2 2 2 5 2" xfId="21751" xr:uid="{0DCE0F71-85D7-449B-81A0-9E3AF4D2ABD4}"/>
    <cellStyle name="40% – paryškinimas 2 4 2 2 2 6" xfId="14911" xr:uid="{163CF143-300E-472D-9CC4-B1BB6647A30F}"/>
    <cellStyle name="40% – paryškinimas 2 4 2 2 3" xfId="1915" xr:uid="{32D70FA2-6E11-4AA4-ABCF-05DA26B8625E}"/>
    <cellStyle name="40% – paryškinimas 2 4 2 2 3 2" xfId="4651" xr:uid="{6C9A0833-5D9A-42B1-A200-690EF5ACFA35}"/>
    <cellStyle name="40% – paryškinimas 2 4 2 2 3 2 2" xfId="11491" xr:uid="{9029BB94-D2C1-4161-BE0D-7040FC833428}"/>
    <cellStyle name="40% – paryškinimas 2 4 2 2 3 2 2 2" xfId="25171" xr:uid="{A7968360-8E06-4C70-82F4-4568D3CE6E83}"/>
    <cellStyle name="40% – paryškinimas 2 4 2 2 3 2 3" xfId="18331" xr:uid="{BFC1584C-5221-4FA1-8544-A19E858B6852}"/>
    <cellStyle name="40% – paryškinimas 2 4 2 2 3 3" xfId="8755" xr:uid="{172DDB9E-8E01-4B12-98C7-EA30CB4D226A}"/>
    <cellStyle name="40% – paryškinimas 2 4 2 2 3 3 2" xfId="22435" xr:uid="{1FBEFB22-A977-4C64-9523-F2EE2C87E987}"/>
    <cellStyle name="40% – paryškinimas 2 4 2 2 3 4" xfId="15595" xr:uid="{DB5F4E2F-2FAC-4C09-B798-D37F06418C93}"/>
    <cellStyle name="40% – paryškinimas 2 4 2 2 4" xfId="3283" xr:uid="{EBC74A6F-83C8-4481-9841-CD8371E2D771}"/>
    <cellStyle name="40% – paryškinimas 2 4 2 2 4 2" xfId="10123" xr:uid="{34AF8F49-1E9B-412A-AE56-7056A522FD6A}"/>
    <cellStyle name="40% – paryškinimas 2 4 2 2 4 2 2" xfId="23803" xr:uid="{FFC31BD3-EFF5-4ADE-B982-3BAE2D42A30D}"/>
    <cellStyle name="40% – paryškinimas 2 4 2 2 4 3" xfId="16963" xr:uid="{3E903338-BA47-4854-9477-F4F363C95347}"/>
    <cellStyle name="40% – paryškinimas 2 4 2 2 5" xfId="6019" xr:uid="{8AAC57A4-ABF4-40C8-A196-556924B2F1D9}"/>
    <cellStyle name="40% – paryškinimas 2 4 2 2 5 2" xfId="12859" xr:uid="{789A106C-4322-4D73-B647-3A859902EB0B}"/>
    <cellStyle name="40% – paryškinimas 2 4 2 2 5 2 2" xfId="26539" xr:uid="{59DBA824-0282-41CB-9730-5EC80072A4EE}"/>
    <cellStyle name="40% – paryškinimas 2 4 2 2 5 3" xfId="19699" xr:uid="{1360D509-9560-4982-9AAA-F9D0749FEB62}"/>
    <cellStyle name="40% – paryškinimas 2 4 2 2 6" xfId="7387" xr:uid="{19857DCE-9C78-423B-9533-DC39FE58F058}"/>
    <cellStyle name="40% – paryškinimas 2 4 2 2 6 2" xfId="21067" xr:uid="{12619B31-0708-4DFD-8570-FBDBB642BF5B}"/>
    <cellStyle name="40% – paryškinimas 2 4 2 2 7" xfId="14227" xr:uid="{2A1DA42D-28FC-420A-A29C-12621B468509}"/>
    <cellStyle name="40% – paryškinimas 2 4 2 3" xfId="889" xr:uid="{9B19FDFF-4A4F-4780-8C57-A2949409ED9B}"/>
    <cellStyle name="40% – paryškinimas 2 4 2 3 2" xfId="2257" xr:uid="{BE80266E-419D-481C-890B-E4019E6AA479}"/>
    <cellStyle name="40% – paryškinimas 2 4 2 3 2 2" xfId="4993" xr:uid="{5DEDB9B5-13FD-4BA3-8FAF-3EAC28B991E4}"/>
    <cellStyle name="40% – paryškinimas 2 4 2 3 2 2 2" xfId="11833" xr:uid="{E89A4A66-CA4C-4AAF-B8BE-D6D66BEB4B14}"/>
    <cellStyle name="40% – paryškinimas 2 4 2 3 2 2 2 2" xfId="25513" xr:uid="{EF53CA53-7F1C-4388-9BB2-22D6C6125540}"/>
    <cellStyle name="40% – paryškinimas 2 4 2 3 2 2 3" xfId="18673" xr:uid="{4A01866A-7833-4254-A2ED-1F33366CB10A}"/>
    <cellStyle name="40% – paryškinimas 2 4 2 3 2 3" xfId="9097" xr:uid="{DD9CB699-A21B-40F6-8282-E7E5355036C7}"/>
    <cellStyle name="40% – paryškinimas 2 4 2 3 2 3 2" xfId="22777" xr:uid="{D970CCF1-0662-4404-919C-4579280943A1}"/>
    <cellStyle name="40% – paryškinimas 2 4 2 3 2 4" xfId="15937" xr:uid="{CFA9F3DB-F435-4956-8392-35E8E642DC39}"/>
    <cellStyle name="40% – paryškinimas 2 4 2 3 3" xfId="3625" xr:uid="{A0ABEB6B-FEF5-40B5-8FB7-15FCC90016EE}"/>
    <cellStyle name="40% – paryškinimas 2 4 2 3 3 2" xfId="10465" xr:uid="{40B99BDA-0272-4927-8F43-AD4EED3D2D7C}"/>
    <cellStyle name="40% – paryškinimas 2 4 2 3 3 2 2" xfId="24145" xr:uid="{12A231D0-913A-402B-89C5-66DB1E215C1C}"/>
    <cellStyle name="40% – paryškinimas 2 4 2 3 3 3" xfId="17305" xr:uid="{49D3C800-879F-4A52-B4DD-1B6582F7C6DE}"/>
    <cellStyle name="40% – paryškinimas 2 4 2 3 4" xfId="6361" xr:uid="{FA31D10A-D106-434A-95E2-8FACAE071CE8}"/>
    <cellStyle name="40% – paryškinimas 2 4 2 3 4 2" xfId="13201" xr:uid="{322363D5-3B00-426B-B626-1F5C43515759}"/>
    <cellStyle name="40% – paryškinimas 2 4 2 3 4 2 2" xfId="26881" xr:uid="{8C8D6197-5392-411E-9315-CD62B2CF2433}"/>
    <cellStyle name="40% – paryškinimas 2 4 2 3 4 3" xfId="20041" xr:uid="{D5471DBD-E425-47FA-B6C8-CE7B35B1EE85}"/>
    <cellStyle name="40% – paryškinimas 2 4 2 3 5" xfId="7729" xr:uid="{585CE634-D553-49D3-B4A4-4D80ED570512}"/>
    <cellStyle name="40% – paryškinimas 2 4 2 3 5 2" xfId="21409" xr:uid="{3DD8F190-5B50-4EC1-9425-FCC33515C32B}"/>
    <cellStyle name="40% – paryškinimas 2 4 2 3 6" xfId="14569" xr:uid="{5F53F582-86FF-4441-8CA5-D2BEF6C8A02D}"/>
    <cellStyle name="40% – paryškinimas 2 4 2 4" xfId="1573" xr:uid="{EC5C7CF6-91E7-44BB-8AC2-1C0F7D31DBC5}"/>
    <cellStyle name="40% – paryškinimas 2 4 2 4 2" xfId="4309" xr:uid="{89C35318-9820-4E54-8DFF-79F3EF83283F}"/>
    <cellStyle name="40% – paryškinimas 2 4 2 4 2 2" xfId="11149" xr:uid="{8E386EE1-AF2C-49B6-87BD-14AEE7414DC6}"/>
    <cellStyle name="40% – paryškinimas 2 4 2 4 2 2 2" xfId="24829" xr:uid="{A9BB465E-74A5-49C9-A31C-32E7D36D2271}"/>
    <cellStyle name="40% – paryškinimas 2 4 2 4 2 3" xfId="17989" xr:uid="{97660281-9136-4BBA-AF53-4205A27130E5}"/>
    <cellStyle name="40% – paryškinimas 2 4 2 4 3" xfId="8413" xr:uid="{C5907CCD-0468-4673-AB41-1B3869B70FE6}"/>
    <cellStyle name="40% – paryškinimas 2 4 2 4 3 2" xfId="22093" xr:uid="{E84822C5-7620-4A9A-B690-B4627466C8A8}"/>
    <cellStyle name="40% – paryškinimas 2 4 2 4 4" xfId="15253" xr:uid="{2304E6C0-AD8A-4F55-9A1B-C5F93EB291C9}"/>
    <cellStyle name="40% – paryškinimas 2 4 2 5" xfId="2941" xr:uid="{2A44AC60-BBE4-4AE4-BFC4-6E0D752F44B1}"/>
    <cellStyle name="40% – paryškinimas 2 4 2 5 2" xfId="9781" xr:uid="{F30AAEC0-32CC-467B-8694-19C5E28377B1}"/>
    <cellStyle name="40% – paryškinimas 2 4 2 5 2 2" xfId="23461" xr:uid="{14DA182C-891F-49F5-8F7C-69E14FB9C26E}"/>
    <cellStyle name="40% – paryškinimas 2 4 2 5 3" xfId="16621" xr:uid="{061EB4E5-C21A-4DDD-AD88-A84DD42ADAB9}"/>
    <cellStyle name="40% – paryškinimas 2 4 2 6" xfId="5677" xr:uid="{CC487A5E-45B4-4D5A-99EE-001D82ECD022}"/>
    <cellStyle name="40% – paryškinimas 2 4 2 6 2" xfId="12517" xr:uid="{D2FAD548-23D4-4D70-B962-F5851F120FA7}"/>
    <cellStyle name="40% – paryškinimas 2 4 2 6 2 2" xfId="26197" xr:uid="{E0723AD5-D511-404B-9ABC-4D68812F5533}"/>
    <cellStyle name="40% – paryškinimas 2 4 2 6 3" xfId="19357" xr:uid="{EC33A86C-0AD9-471C-9B7E-3E3898D57A9C}"/>
    <cellStyle name="40% – paryškinimas 2 4 2 7" xfId="7045" xr:uid="{FCFDAD10-8367-4A13-9A80-E2D2CDBC6533}"/>
    <cellStyle name="40% – paryškinimas 2 4 2 7 2" xfId="20725" xr:uid="{4BE56544-EBF8-4964-8DE8-294386CFDDFF}"/>
    <cellStyle name="40% – paryškinimas 2 4 2 8" xfId="13885" xr:uid="{D3797035-A824-4259-92EE-D0D495C9796C}"/>
    <cellStyle name="40% – paryškinimas 2 4 3" xfId="432" xr:uid="{7FA8A741-7FA5-4FC3-81CC-6A2EC7EC6D12}"/>
    <cellStyle name="40% – paryškinimas 2 4 3 2" xfId="1117" xr:uid="{2636FC0E-37A8-43DD-868E-FFF9085A4D5A}"/>
    <cellStyle name="40% – paryškinimas 2 4 3 2 2" xfId="2485" xr:uid="{AE5D5A32-2E8A-4903-9460-95FC2689C54C}"/>
    <cellStyle name="40% – paryškinimas 2 4 3 2 2 2" xfId="5221" xr:uid="{B9577865-2D38-49BB-B291-35CB6C06347B}"/>
    <cellStyle name="40% – paryškinimas 2 4 3 2 2 2 2" xfId="12061" xr:uid="{04BE4A42-B495-4BD5-AFF7-45E8BFB43AF1}"/>
    <cellStyle name="40% – paryškinimas 2 4 3 2 2 2 2 2" xfId="25741" xr:uid="{7ADA35A7-34FF-4B4D-8F46-FB325B500AD1}"/>
    <cellStyle name="40% – paryškinimas 2 4 3 2 2 2 3" xfId="18901" xr:uid="{6262F855-526A-440A-9837-31F71E1078D0}"/>
    <cellStyle name="40% – paryškinimas 2 4 3 2 2 3" xfId="9325" xr:uid="{F5C6541B-58FB-4794-930D-0A7840475F3A}"/>
    <cellStyle name="40% – paryškinimas 2 4 3 2 2 3 2" xfId="23005" xr:uid="{E438D274-3F46-44D3-8D04-BD63EDE8CF91}"/>
    <cellStyle name="40% – paryškinimas 2 4 3 2 2 4" xfId="16165" xr:uid="{02B6148E-0885-45A0-BF47-CDAF8C09EF79}"/>
    <cellStyle name="40% – paryškinimas 2 4 3 2 3" xfId="3853" xr:uid="{706370CF-2A03-4422-BC21-6C24488EE91E}"/>
    <cellStyle name="40% – paryškinimas 2 4 3 2 3 2" xfId="10693" xr:uid="{D84776D3-17E1-4582-AAFA-FBA9912E2933}"/>
    <cellStyle name="40% – paryškinimas 2 4 3 2 3 2 2" xfId="24373" xr:uid="{ACFC597F-E754-4A0C-AC51-8FC71200B0D2}"/>
    <cellStyle name="40% – paryškinimas 2 4 3 2 3 3" xfId="17533" xr:uid="{BE98B05A-46E4-43B7-B847-839C13CD7B81}"/>
    <cellStyle name="40% – paryškinimas 2 4 3 2 4" xfId="6589" xr:uid="{6258F0D0-0A6F-43E7-9C9E-01ACCA8A61B5}"/>
    <cellStyle name="40% – paryškinimas 2 4 3 2 4 2" xfId="13429" xr:uid="{DB16F230-E514-41D1-87B6-441767EFF2FC}"/>
    <cellStyle name="40% – paryškinimas 2 4 3 2 4 2 2" xfId="27109" xr:uid="{C551B413-1013-4970-8E4D-0F52E6AF99CB}"/>
    <cellStyle name="40% – paryškinimas 2 4 3 2 4 3" xfId="20269" xr:uid="{C8D29F29-9379-4CEE-A4CC-65F763900C5F}"/>
    <cellStyle name="40% – paryškinimas 2 4 3 2 5" xfId="7957" xr:uid="{23946794-4CFC-4C1E-BD2F-B340A7CF55FC}"/>
    <cellStyle name="40% – paryškinimas 2 4 3 2 5 2" xfId="21637" xr:uid="{141E4C0E-5E4C-45E3-8A1C-35ED20EF101B}"/>
    <cellStyle name="40% – paryškinimas 2 4 3 2 6" xfId="14797" xr:uid="{EF88F93D-6F32-426F-9403-14EFF952B3F9}"/>
    <cellStyle name="40% – paryškinimas 2 4 3 3" xfId="1801" xr:uid="{DFF4A163-E5CC-48B1-B4A2-8A8DD1F60047}"/>
    <cellStyle name="40% – paryškinimas 2 4 3 3 2" xfId="4537" xr:uid="{FBD9E985-35E6-4D1D-9C06-56466F253554}"/>
    <cellStyle name="40% – paryškinimas 2 4 3 3 2 2" xfId="11377" xr:uid="{8B48D092-8CDC-458A-939A-85CD1CE17F90}"/>
    <cellStyle name="40% – paryškinimas 2 4 3 3 2 2 2" xfId="25057" xr:uid="{58D6EC18-E058-4616-9165-01CC593CBDA3}"/>
    <cellStyle name="40% – paryškinimas 2 4 3 3 2 3" xfId="18217" xr:uid="{AFE027D1-E9BC-4597-AD0E-762E4D871A66}"/>
    <cellStyle name="40% – paryškinimas 2 4 3 3 3" xfId="8641" xr:uid="{B4529976-B5BD-4151-8C56-000155566D11}"/>
    <cellStyle name="40% – paryškinimas 2 4 3 3 3 2" xfId="22321" xr:uid="{874D4BB6-11DE-4DA2-81F0-E21547D93A4F}"/>
    <cellStyle name="40% – paryškinimas 2 4 3 3 4" xfId="15481" xr:uid="{5E451648-255D-4E61-8078-962EF14B3199}"/>
    <cellStyle name="40% – paryškinimas 2 4 3 4" xfId="3169" xr:uid="{24EE3DCF-4760-459A-BFBA-D934E3BBA96A}"/>
    <cellStyle name="40% – paryškinimas 2 4 3 4 2" xfId="10009" xr:uid="{04CE6E41-3748-4487-9507-BFB412082875}"/>
    <cellStyle name="40% – paryškinimas 2 4 3 4 2 2" xfId="23689" xr:uid="{79779FB2-E043-4AF8-A71F-C5A69B1787F1}"/>
    <cellStyle name="40% – paryškinimas 2 4 3 4 3" xfId="16849" xr:uid="{4B2713C8-7126-46E5-8263-8F3D4708FA9D}"/>
    <cellStyle name="40% – paryškinimas 2 4 3 5" xfId="5905" xr:uid="{E5295A8B-36F9-4F17-ADCB-A7CD5DD0D94A}"/>
    <cellStyle name="40% – paryškinimas 2 4 3 5 2" xfId="12745" xr:uid="{302EE733-9EC7-484E-83BF-67BB42D6203C}"/>
    <cellStyle name="40% – paryškinimas 2 4 3 5 2 2" xfId="26425" xr:uid="{1CCA12A6-8B05-4AB0-99FC-978928665F63}"/>
    <cellStyle name="40% – paryškinimas 2 4 3 5 3" xfId="19585" xr:uid="{47BF0A92-0990-4387-A779-1F510226BE75}"/>
    <cellStyle name="40% – paryškinimas 2 4 3 6" xfId="7273" xr:uid="{C84812C0-E353-402E-ABC0-9D358EED5867}"/>
    <cellStyle name="40% – paryškinimas 2 4 3 6 2" xfId="20953" xr:uid="{057E6543-F0B5-4DE3-BE71-41B855922240}"/>
    <cellStyle name="40% – paryškinimas 2 4 3 7" xfId="14113" xr:uid="{14F0027C-F428-4065-9FA5-ADC23D0A7AC7}"/>
    <cellStyle name="40% – paryškinimas 2 4 4" xfId="775" xr:uid="{FF68DBCC-5992-4035-BC2D-EEC39F60F9BC}"/>
    <cellStyle name="40% – paryškinimas 2 4 4 2" xfId="2143" xr:uid="{1C9E85CD-04DD-4076-B6EF-DE0AA78077B4}"/>
    <cellStyle name="40% – paryškinimas 2 4 4 2 2" xfId="4879" xr:uid="{B814165C-70C2-4E41-A3DA-6C62D997EFE1}"/>
    <cellStyle name="40% – paryškinimas 2 4 4 2 2 2" xfId="11719" xr:uid="{552980DC-A472-408D-A1E7-8E272B9B71EC}"/>
    <cellStyle name="40% – paryškinimas 2 4 4 2 2 2 2" xfId="25399" xr:uid="{C18EA9BA-BA2E-4140-9E90-6BEFA14DA068}"/>
    <cellStyle name="40% – paryškinimas 2 4 4 2 2 3" xfId="18559" xr:uid="{C1D57325-46CA-4E3A-91F4-8A37A9C995F0}"/>
    <cellStyle name="40% – paryškinimas 2 4 4 2 3" xfId="8983" xr:uid="{814971DD-E08E-4FD2-B076-B63F26E52527}"/>
    <cellStyle name="40% – paryškinimas 2 4 4 2 3 2" xfId="22663" xr:uid="{02CDBE71-17D8-43E5-89BF-A2D8F062EB3D}"/>
    <cellStyle name="40% – paryškinimas 2 4 4 2 4" xfId="15823" xr:uid="{32B78907-1361-40B0-970D-E661BE37FCD2}"/>
    <cellStyle name="40% – paryškinimas 2 4 4 3" xfId="3511" xr:uid="{50C52405-6E63-4A99-AF48-7C53990CDFB0}"/>
    <cellStyle name="40% – paryškinimas 2 4 4 3 2" xfId="10351" xr:uid="{3516F5B3-D07E-451E-9127-E26E72460F99}"/>
    <cellStyle name="40% – paryškinimas 2 4 4 3 2 2" xfId="24031" xr:uid="{91F38CE6-3417-40AA-B2B9-80A6858DE150}"/>
    <cellStyle name="40% – paryškinimas 2 4 4 3 3" xfId="17191" xr:uid="{4894596C-2E5B-45AB-9F11-10D6A2379AC3}"/>
    <cellStyle name="40% – paryškinimas 2 4 4 4" xfId="6247" xr:uid="{0D926EF4-D586-426A-90C6-13A907486A0F}"/>
    <cellStyle name="40% – paryškinimas 2 4 4 4 2" xfId="13087" xr:uid="{5EFCEDFA-A0AD-4DAA-B78F-0BD23D21A55F}"/>
    <cellStyle name="40% – paryškinimas 2 4 4 4 2 2" xfId="26767" xr:uid="{0150AA91-071B-443A-BB8E-04F3D5EBCDA5}"/>
    <cellStyle name="40% – paryškinimas 2 4 4 4 3" xfId="19927" xr:uid="{CA487C25-8966-402B-A3B9-F7BA6873C4FE}"/>
    <cellStyle name="40% – paryškinimas 2 4 4 5" xfId="7615" xr:uid="{64910D2B-77F4-46A3-81BC-A91B5307EE52}"/>
    <cellStyle name="40% – paryškinimas 2 4 4 5 2" xfId="21295" xr:uid="{437C4FF7-6D32-485A-AF27-A1E2B8DD2107}"/>
    <cellStyle name="40% – paryškinimas 2 4 4 6" xfId="14455" xr:uid="{7FA89296-4B43-4748-BF94-351BF09EB3AA}"/>
    <cellStyle name="40% – paryškinimas 2 4 5" xfId="1459" xr:uid="{CC81BC36-562A-4709-B122-2FB39C33E238}"/>
    <cellStyle name="40% – paryškinimas 2 4 5 2" xfId="4195" xr:uid="{B7349186-2A96-4209-8D6B-FFB39BD25327}"/>
    <cellStyle name="40% – paryškinimas 2 4 5 2 2" xfId="11035" xr:uid="{5645AD0E-77AE-4F80-9262-653B47692197}"/>
    <cellStyle name="40% – paryškinimas 2 4 5 2 2 2" xfId="24715" xr:uid="{706B4006-37D0-4DB4-B2FB-4BC86F34DC11}"/>
    <cellStyle name="40% – paryškinimas 2 4 5 2 3" xfId="17875" xr:uid="{21EF6CC4-2A7E-47C5-B857-72E6789C63A9}"/>
    <cellStyle name="40% – paryškinimas 2 4 5 3" xfId="8299" xr:uid="{494F5462-31FC-4DCB-952E-2532F5F7BA39}"/>
    <cellStyle name="40% – paryškinimas 2 4 5 3 2" xfId="21979" xr:uid="{09CDF100-77B2-4CC4-9320-FFE3CCB5A0EB}"/>
    <cellStyle name="40% – paryškinimas 2 4 5 4" xfId="15139" xr:uid="{3CB09577-2DEF-4816-B96C-E235BE11C055}"/>
    <cellStyle name="40% – paryškinimas 2 4 6" xfId="2827" xr:uid="{E46DEE33-1ED5-44F3-A563-FE89760B3CC3}"/>
    <cellStyle name="40% – paryškinimas 2 4 6 2" xfId="9667" xr:uid="{F1144A39-6DDE-4F1A-9183-418F1AD02204}"/>
    <cellStyle name="40% – paryškinimas 2 4 6 2 2" xfId="23347" xr:uid="{27F5DE8C-4FD7-48DC-B0B4-0299DDC7D9BF}"/>
    <cellStyle name="40% – paryškinimas 2 4 6 3" xfId="16507" xr:uid="{C99615EA-F300-48E3-AD82-2CCF03DF8396}"/>
    <cellStyle name="40% – paryškinimas 2 4 7" xfId="5563" xr:uid="{E5F446B3-15B2-4159-AC0B-B338EDAA0693}"/>
    <cellStyle name="40% – paryškinimas 2 4 7 2" xfId="12403" xr:uid="{312B3D72-18B6-4084-A530-D42434B98D1A}"/>
    <cellStyle name="40% – paryškinimas 2 4 7 2 2" xfId="26083" xr:uid="{52960138-9534-43B9-8ED5-49E473EF7208}"/>
    <cellStyle name="40% – paryškinimas 2 4 7 3" xfId="19243" xr:uid="{2FD46C35-BEBB-43C1-A9A6-D785BAB7356B}"/>
    <cellStyle name="40% – paryškinimas 2 4 8" xfId="6931" xr:uid="{73A64463-28C5-4FE6-8F47-C72374803F25}"/>
    <cellStyle name="40% – paryškinimas 2 4 8 2" xfId="20611" xr:uid="{EE0D8420-C44E-43B0-9F53-94A4FCD9DD3C}"/>
    <cellStyle name="40% – paryškinimas 2 4 9" xfId="13771" xr:uid="{171DFD34-63F7-4048-B393-BF1DDE9075B9}"/>
    <cellStyle name="40% – paryškinimas 2 5" xfId="145" xr:uid="{B8AF8D1C-85DF-4382-AFA8-7331EBC95C81}"/>
    <cellStyle name="40% – paryškinimas 2 5 2" xfId="489" xr:uid="{8DD92504-866C-47A5-A746-0C90F28445CC}"/>
    <cellStyle name="40% – paryškinimas 2 5 2 2" xfId="1174" xr:uid="{D6145C20-9712-47CD-A9BF-0A6671DC66B8}"/>
    <cellStyle name="40% – paryškinimas 2 5 2 2 2" xfId="2542" xr:uid="{1B654A8B-0DD2-4681-82C7-1520800551D3}"/>
    <cellStyle name="40% – paryškinimas 2 5 2 2 2 2" xfId="5278" xr:uid="{2F788FA2-3938-4743-BAFD-37D252D19677}"/>
    <cellStyle name="40% – paryškinimas 2 5 2 2 2 2 2" xfId="12118" xr:uid="{E40C37D9-E941-44C3-B562-7509423A1DF0}"/>
    <cellStyle name="40% – paryškinimas 2 5 2 2 2 2 2 2" xfId="25798" xr:uid="{1CDE7539-F605-4FAB-AE3D-6D1316B43CB0}"/>
    <cellStyle name="40% – paryškinimas 2 5 2 2 2 2 3" xfId="18958" xr:uid="{F56A5BF9-1809-4A2B-A61E-80EF2C3BAC36}"/>
    <cellStyle name="40% – paryškinimas 2 5 2 2 2 3" xfId="9382" xr:uid="{9131C4F8-9676-4319-9431-B549F6A9530A}"/>
    <cellStyle name="40% – paryškinimas 2 5 2 2 2 3 2" xfId="23062" xr:uid="{B996570D-EBA2-46AD-B6B5-F95F31477E0F}"/>
    <cellStyle name="40% – paryškinimas 2 5 2 2 2 4" xfId="16222" xr:uid="{92B65BC0-8066-4911-984C-36C198D1C599}"/>
    <cellStyle name="40% – paryškinimas 2 5 2 2 3" xfId="3910" xr:uid="{A12DA8C7-5D25-4D07-8A0D-DEFA85F2761C}"/>
    <cellStyle name="40% – paryškinimas 2 5 2 2 3 2" xfId="10750" xr:uid="{C29C8E03-FF96-4DB2-8E8E-563B7CFD5748}"/>
    <cellStyle name="40% – paryškinimas 2 5 2 2 3 2 2" xfId="24430" xr:uid="{B97E8C57-EF77-4459-AACF-0D00F5B0CD6D}"/>
    <cellStyle name="40% – paryškinimas 2 5 2 2 3 3" xfId="17590" xr:uid="{B84AC00B-52A6-492E-9471-D7A7DE9135BC}"/>
    <cellStyle name="40% – paryškinimas 2 5 2 2 4" xfId="6646" xr:uid="{87EA612B-348C-4D70-A41F-A3D1313FCFE1}"/>
    <cellStyle name="40% – paryškinimas 2 5 2 2 4 2" xfId="13486" xr:uid="{1970CC54-E057-4055-BC5B-9A3455ACE2B8}"/>
    <cellStyle name="40% – paryškinimas 2 5 2 2 4 2 2" xfId="27166" xr:uid="{5C441CD9-BFBF-4C3F-BC9C-E4753745E497}"/>
    <cellStyle name="40% – paryškinimas 2 5 2 2 4 3" xfId="20326" xr:uid="{A4511AB4-7122-4F12-A075-5321A62EF749}"/>
    <cellStyle name="40% – paryškinimas 2 5 2 2 5" xfId="8014" xr:uid="{222F1443-D4C4-4864-AA33-DFE26392AE9E}"/>
    <cellStyle name="40% – paryškinimas 2 5 2 2 5 2" xfId="21694" xr:uid="{7AB0971F-DE31-4A3B-89BE-153A4B2E8EA6}"/>
    <cellStyle name="40% – paryškinimas 2 5 2 2 6" xfId="14854" xr:uid="{4820AC3F-8ED0-4755-92DE-DF3677459038}"/>
    <cellStyle name="40% – paryškinimas 2 5 2 3" xfId="1858" xr:uid="{14FEEF46-FF60-4D02-BD9D-BAE083DB1C7B}"/>
    <cellStyle name="40% – paryškinimas 2 5 2 3 2" xfId="4594" xr:uid="{71D16938-7420-4260-871F-53DF621D6230}"/>
    <cellStyle name="40% – paryškinimas 2 5 2 3 2 2" xfId="11434" xr:uid="{65518605-A501-4E7B-9043-680F40B0DB66}"/>
    <cellStyle name="40% – paryškinimas 2 5 2 3 2 2 2" xfId="25114" xr:uid="{158734DD-6374-4323-80BD-CE0FD40B3773}"/>
    <cellStyle name="40% – paryškinimas 2 5 2 3 2 3" xfId="18274" xr:uid="{BFB48334-E37E-4F4D-9156-7BCADE6B793E}"/>
    <cellStyle name="40% – paryškinimas 2 5 2 3 3" xfId="8698" xr:uid="{603F1695-7F11-4598-9BC6-99CD1B5686C8}"/>
    <cellStyle name="40% – paryškinimas 2 5 2 3 3 2" xfId="22378" xr:uid="{8A402CC9-C28E-4502-A824-69313A67ADA8}"/>
    <cellStyle name="40% – paryškinimas 2 5 2 3 4" xfId="15538" xr:uid="{4F445074-0917-46A1-B89C-71B42F2660A8}"/>
    <cellStyle name="40% – paryškinimas 2 5 2 4" xfId="3226" xr:uid="{9DDDBEE8-2222-4AE7-9A58-C5F0C72EE761}"/>
    <cellStyle name="40% – paryškinimas 2 5 2 4 2" xfId="10066" xr:uid="{B59D226C-DA62-4255-B9DD-A590B2017DCC}"/>
    <cellStyle name="40% – paryškinimas 2 5 2 4 2 2" xfId="23746" xr:uid="{40CC99D2-0E27-4C45-A1B7-CBC2681331A5}"/>
    <cellStyle name="40% – paryškinimas 2 5 2 4 3" xfId="16906" xr:uid="{83F87B93-EF28-4F6B-BA96-D84DD6079262}"/>
    <cellStyle name="40% – paryškinimas 2 5 2 5" xfId="5962" xr:uid="{53E93164-93D9-43AC-9F86-9E6A782A40F0}"/>
    <cellStyle name="40% – paryškinimas 2 5 2 5 2" xfId="12802" xr:uid="{64CD22E7-A15E-49AC-9D46-421ACB5B0484}"/>
    <cellStyle name="40% – paryškinimas 2 5 2 5 2 2" xfId="26482" xr:uid="{CA1E3299-AC2A-448F-B8D3-EFA87B182135}"/>
    <cellStyle name="40% – paryškinimas 2 5 2 5 3" xfId="19642" xr:uid="{AF9A6A24-77F2-4B2A-9F95-4645788CE702}"/>
    <cellStyle name="40% – paryškinimas 2 5 2 6" xfId="7330" xr:uid="{F997CFC4-D4D3-490D-937F-8FB03D52C14A}"/>
    <cellStyle name="40% – paryškinimas 2 5 2 6 2" xfId="21010" xr:uid="{6939FBD3-B077-440F-94E3-44ED00F7BCF7}"/>
    <cellStyle name="40% – paryškinimas 2 5 2 7" xfId="14170" xr:uid="{1431D01B-A1CB-4089-B503-80673F60C43E}"/>
    <cellStyle name="40% – paryškinimas 2 5 3" xfId="832" xr:uid="{268ECF50-AD2D-4449-ABE2-CA316F0EC273}"/>
    <cellStyle name="40% – paryškinimas 2 5 3 2" xfId="2200" xr:uid="{13CA2EFC-6E48-44F2-9084-069348B0415A}"/>
    <cellStyle name="40% – paryškinimas 2 5 3 2 2" xfId="4936" xr:uid="{245D2660-1A38-4B46-84F3-E390FD3B62ED}"/>
    <cellStyle name="40% – paryškinimas 2 5 3 2 2 2" xfId="11776" xr:uid="{533F3D17-4CE0-4600-BCFD-841DC6D8CC98}"/>
    <cellStyle name="40% – paryškinimas 2 5 3 2 2 2 2" xfId="25456" xr:uid="{B9D6E493-7A0D-45B0-856E-158AF5282388}"/>
    <cellStyle name="40% – paryškinimas 2 5 3 2 2 3" xfId="18616" xr:uid="{6DAAB169-CEF5-4998-964C-72164C2BEF2E}"/>
    <cellStyle name="40% – paryškinimas 2 5 3 2 3" xfId="9040" xr:uid="{7D0DC915-DBD1-4D37-BE15-9C6FCD53EBAB}"/>
    <cellStyle name="40% – paryškinimas 2 5 3 2 3 2" xfId="22720" xr:uid="{31044CC7-07BF-43FE-981E-A236AA2E5FCD}"/>
    <cellStyle name="40% – paryškinimas 2 5 3 2 4" xfId="15880" xr:uid="{13A34656-5106-4256-ADD9-1AF2DCAA4158}"/>
    <cellStyle name="40% – paryškinimas 2 5 3 3" xfId="3568" xr:uid="{1029551A-8928-46A4-ABCE-05B323EB51D4}"/>
    <cellStyle name="40% – paryškinimas 2 5 3 3 2" xfId="10408" xr:uid="{A2E129DB-A39B-47A5-8972-7AC3D3D94844}"/>
    <cellStyle name="40% – paryškinimas 2 5 3 3 2 2" xfId="24088" xr:uid="{CA5D9765-0C1D-47B3-9603-7845705F3C0C}"/>
    <cellStyle name="40% – paryškinimas 2 5 3 3 3" xfId="17248" xr:uid="{A9DFC360-9048-4A05-94D6-9485CB0C8489}"/>
    <cellStyle name="40% – paryškinimas 2 5 3 4" xfId="6304" xr:uid="{866F994B-CB17-4189-9ED7-72A4791685CF}"/>
    <cellStyle name="40% – paryškinimas 2 5 3 4 2" xfId="13144" xr:uid="{A17F212E-6273-4FB6-825A-0248135DBFF9}"/>
    <cellStyle name="40% – paryškinimas 2 5 3 4 2 2" xfId="26824" xr:uid="{F374E51C-D851-475E-BA7C-469B74800F6B}"/>
    <cellStyle name="40% – paryškinimas 2 5 3 4 3" xfId="19984" xr:uid="{130BD21E-4E82-4466-BA47-BC70AB632B51}"/>
    <cellStyle name="40% – paryškinimas 2 5 3 5" xfId="7672" xr:uid="{F743113D-DBCA-4DA7-AED4-D403FFDB821D}"/>
    <cellStyle name="40% – paryškinimas 2 5 3 5 2" xfId="21352" xr:uid="{8A5CAFAA-0E69-4C67-B688-B651BAF06920}"/>
    <cellStyle name="40% – paryškinimas 2 5 3 6" xfId="14512" xr:uid="{03389669-8448-4C10-BE23-0EDD2C4EFA45}"/>
    <cellStyle name="40% – paryškinimas 2 5 4" xfId="1516" xr:uid="{18B46B7F-35F6-410C-86A7-2AD54E623B3B}"/>
    <cellStyle name="40% – paryškinimas 2 5 4 2" xfId="4252" xr:uid="{E2082C8E-19A7-43B5-873E-EAE5848853F3}"/>
    <cellStyle name="40% – paryškinimas 2 5 4 2 2" xfId="11092" xr:uid="{B30FD5A8-B167-4DC0-9A61-EFC558BD9056}"/>
    <cellStyle name="40% – paryškinimas 2 5 4 2 2 2" xfId="24772" xr:uid="{7A56EEAB-7720-4521-90F6-87118D195850}"/>
    <cellStyle name="40% – paryškinimas 2 5 4 2 3" xfId="17932" xr:uid="{95F6B8A7-7352-4C2D-85C1-AD72F3AC4719}"/>
    <cellStyle name="40% – paryškinimas 2 5 4 3" xfId="8356" xr:uid="{D49ABA3A-8C4F-48F0-B7A6-20157D14E17E}"/>
    <cellStyle name="40% – paryškinimas 2 5 4 3 2" xfId="22036" xr:uid="{39E2200A-F86E-4317-BA52-189461D7E03C}"/>
    <cellStyle name="40% – paryškinimas 2 5 4 4" xfId="15196" xr:uid="{B36F0F60-39F0-4D8B-9A8C-093B9024928E}"/>
    <cellStyle name="40% – paryškinimas 2 5 5" xfId="2884" xr:uid="{A7873D36-EA5E-4BEA-A2E5-D541F2CEBCE2}"/>
    <cellStyle name="40% – paryškinimas 2 5 5 2" xfId="9724" xr:uid="{4164DA06-0FCA-47A6-8EF0-44B203F9AAFC}"/>
    <cellStyle name="40% – paryškinimas 2 5 5 2 2" xfId="23404" xr:uid="{EED8468E-9E43-4E28-A011-C9FE910801BE}"/>
    <cellStyle name="40% – paryškinimas 2 5 5 3" xfId="16564" xr:uid="{34F5116B-C8BF-4F3F-B8AC-76D3009191FA}"/>
    <cellStyle name="40% – paryškinimas 2 5 6" xfId="5620" xr:uid="{14E45F31-E55D-4594-A72E-71CE764DF9E2}"/>
    <cellStyle name="40% – paryškinimas 2 5 6 2" xfId="12460" xr:uid="{CA6B3DC2-EF8B-491D-885F-ECE2701CFF35}"/>
    <cellStyle name="40% – paryškinimas 2 5 6 2 2" xfId="26140" xr:uid="{FFB5F682-BB9C-45D3-8B6F-C032C23FEF48}"/>
    <cellStyle name="40% – paryškinimas 2 5 6 3" xfId="19300" xr:uid="{75BE9A71-B735-4FCA-96F0-B16B211B3F56}"/>
    <cellStyle name="40% – paryškinimas 2 5 7" xfId="6988" xr:uid="{576B8080-F191-4417-945B-5F73A06B61A3}"/>
    <cellStyle name="40% – paryškinimas 2 5 7 2" xfId="20668" xr:uid="{BBAD2DBA-2BC0-439D-9F2E-309C8036D176}"/>
    <cellStyle name="40% – paryškinimas 2 5 8" xfId="13828" xr:uid="{61F4607A-2254-4E28-89D0-57A47A8C5195}"/>
    <cellStyle name="40% – paryškinimas 2 6" xfId="260" xr:uid="{FF7800F5-2C3A-4873-943C-82A7C35DBF54}"/>
    <cellStyle name="40% – paryškinimas 2 6 2" xfId="603" xr:uid="{308577EE-B4E6-4DBD-8590-D22AEE564B1F}"/>
    <cellStyle name="40% – paryškinimas 2 6 2 2" xfId="1288" xr:uid="{31C35815-4FCA-407E-BA66-EE41F4C2AFF0}"/>
    <cellStyle name="40% – paryškinimas 2 6 2 2 2" xfId="2656" xr:uid="{D4EF071A-069D-4564-A248-07A5665DCF57}"/>
    <cellStyle name="40% – paryškinimas 2 6 2 2 2 2" xfId="5392" xr:uid="{9A78053E-9FB9-4AD3-8AE5-34F4C2729E77}"/>
    <cellStyle name="40% – paryškinimas 2 6 2 2 2 2 2" xfId="12232" xr:uid="{E8380710-563D-43BD-B009-BC71B6549BE4}"/>
    <cellStyle name="40% – paryškinimas 2 6 2 2 2 2 2 2" xfId="25912" xr:uid="{D96ECF24-8E12-4EE5-BFD1-1B863DCA775E}"/>
    <cellStyle name="40% – paryškinimas 2 6 2 2 2 2 3" xfId="19072" xr:uid="{045D0FE0-F0E7-46AA-996A-350EE2C169B8}"/>
    <cellStyle name="40% – paryškinimas 2 6 2 2 2 3" xfId="9496" xr:uid="{C04A7863-5524-4B2C-A1AF-150898495461}"/>
    <cellStyle name="40% – paryškinimas 2 6 2 2 2 3 2" xfId="23176" xr:uid="{3CE2D611-99D1-416B-9A50-05C2A95B9103}"/>
    <cellStyle name="40% – paryškinimas 2 6 2 2 2 4" xfId="16336" xr:uid="{D9360FEE-C37F-4D55-8EBF-F39A3181EF0B}"/>
    <cellStyle name="40% – paryškinimas 2 6 2 2 3" xfId="4024" xr:uid="{FDF36B6D-6DAE-402A-A23F-EDF7FFF02D1B}"/>
    <cellStyle name="40% – paryškinimas 2 6 2 2 3 2" xfId="10864" xr:uid="{9441FA41-D6BF-4062-A76D-143977F9DE36}"/>
    <cellStyle name="40% – paryškinimas 2 6 2 2 3 2 2" xfId="24544" xr:uid="{3392FE9A-A496-4BB5-8058-6B05494316C4}"/>
    <cellStyle name="40% – paryškinimas 2 6 2 2 3 3" xfId="17704" xr:uid="{96B2E626-7332-44F1-93B9-961BB53DA0A9}"/>
    <cellStyle name="40% – paryškinimas 2 6 2 2 4" xfId="6760" xr:uid="{63D22B8E-4EDB-4C26-97D2-700E576542DE}"/>
    <cellStyle name="40% – paryškinimas 2 6 2 2 4 2" xfId="13600" xr:uid="{59E44CCF-7CD4-46B6-96D2-1B9CD3C0776F}"/>
    <cellStyle name="40% – paryškinimas 2 6 2 2 4 2 2" xfId="27280" xr:uid="{F6785928-4062-445A-BC8E-345E3EAA37E5}"/>
    <cellStyle name="40% – paryškinimas 2 6 2 2 4 3" xfId="20440" xr:uid="{07D696B6-9A48-45AB-A8A3-DCA7A26EE867}"/>
    <cellStyle name="40% – paryškinimas 2 6 2 2 5" xfId="8128" xr:uid="{D816D447-04F3-464E-A5AB-3FCE6181DDA2}"/>
    <cellStyle name="40% – paryškinimas 2 6 2 2 5 2" xfId="21808" xr:uid="{850EEB24-CE73-41AA-9CF3-12CB93B3C1A9}"/>
    <cellStyle name="40% – paryškinimas 2 6 2 2 6" xfId="14968" xr:uid="{865EBC38-B8D6-4EBA-8782-4EF8F2521D0F}"/>
    <cellStyle name="40% – paryškinimas 2 6 2 3" xfId="1972" xr:uid="{43DE29C0-D7F6-43B3-A906-38D19CDC0116}"/>
    <cellStyle name="40% – paryškinimas 2 6 2 3 2" xfId="4708" xr:uid="{72966C8B-7377-4F2B-AAF7-BF04CAC3DBB5}"/>
    <cellStyle name="40% – paryškinimas 2 6 2 3 2 2" xfId="11548" xr:uid="{325D6882-8EED-4154-AEE9-08538294416B}"/>
    <cellStyle name="40% – paryškinimas 2 6 2 3 2 2 2" xfId="25228" xr:uid="{DF81F1E5-BBD2-4F7B-AC97-01732C2A01EC}"/>
    <cellStyle name="40% – paryškinimas 2 6 2 3 2 3" xfId="18388" xr:uid="{31F678B5-7E69-4C8A-B659-E43FFA6E7A47}"/>
    <cellStyle name="40% – paryškinimas 2 6 2 3 3" xfId="8812" xr:uid="{C617FFFD-0DDF-4F9F-B35D-3615C26902E0}"/>
    <cellStyle name="40% – paryškinimas 2 6 2 3 3 2" xfId="22492" xr:uid="{C036BCB1-5A39-4B63-8CD9-1C7A93E0E4D9}"/>
    <cellStyle name="40% – paryškinimas 2 6 2 3 4" xfId="15652" xr:uid="{67821117-B870-4479-B168-2FB95919A831}"/>
    <cellStyle name="40% – paryškinimas 2 6 2 4" xfId="3340" xr:uid="{A656E6D9-710D-4926-99C5-6FB7FD4A2673}"/>
    <cellStyle name="40% – paryškinimas 2 6 2 4 2" xfId="10180" xr:uid="{ECD556C8-64DE-4283-BBE9-1472013B6198}"/>
    <cellStyle name="40% – paryškinimas 2 6 2 4 2 2" xfId="23860" xr:uid="{31C00261-9EE9-4C10-A5DF-43ED4D1130CA}"/>
    <cellStyle name="40% – paryškinimas 2 6 2 4 3" xfId="17020" xr:uid="{E58F0D1D-7837-46BB-8726-ADA9B4620CEB}"/>
    <cellStyle name="40% – paryškinimas 2 6 2 5" xfId="6076" xr:uid="{78DE6080-9584-48E3-A419-CCC5EFDBCF77}"/>
    <cellStyle name="40% – paryškinimas 2 6 2 5 2" xfId="12916" xr:uid="{04B8283E-02AD-4226-B1DB-22CEB4AC69D2}"/>
    <cellStyle name="40% – paryškinimas 2 6 2 5 2 2" xfId="26596" xr:uid="{605A5C43-80A0-4450-B9C5-8DC3B95BF6AD}"/>
    <cellStyle name="40% – paryškinimas 2 6 2 5 3" xfId="19756" xr:uid="{BB117BA8-2258-4372-8D95-F2D5D3D0167D}"/>
    <cellStyle name="40% – paryškinimas 2 6 2 6" xfId="7444" xr:uid="{47263A5A-9ED6-4C0D-B678-C089793FAB16}"/>
    <cellStyle name="40% – paryškinimas 2 6 2 6 2" xfId="21124" xr:uid="{76BF8246-6554-410D-B8AB-96931146BB59}"/>
    <cellStyle name="40% – paryškinimas 2 6 2 7" xfId="14284" xr:uid="{9808EDE0-EC4F-4CD1-980E-64F6532CC67C}"/>
    <cellStyle name="40% – paryškinimas 2 6 3" xfId="946" xr:uid="{4E9C6608-E20D-43ED-9249-953212BBFB50}"/>
    <cellStyle name="40% – paryškinimas 2 6 3 2" xfId="2314" xr:uid="{DCA0248A-8833-4647-8C1F-0DE6A9F85F58}"/>
    <cellStyle name="40% – paryškinimas 2 6 3 2 2" xfId="5050" xr:uid="{D4EF7422-A36C-4927-BE53-40B13BFA4B7C}"/>
    <cellStyle name="40% – paryškinimas 2 6 3 2 2 2" xfId="11890" xr:uid="{E2A7FA0E-7855-4FE1-A662-A30B6A2400DE}"/>
    <cellStyle name="40% – paryškinimas 2 6 3 2 2 2 2" xfId="25570" xr:uid="{DD4877A7-4117-4FC4-8559-388A89F96DD4}"/>
    <cellStyle name="40% – paryškinimas 2 6 3 2 2 3" xfId="18730" xr:uid="{82C4E2E2-8C32-4B34-9914-0602FB52A5F1}"/>
    <cellStyle name="40% – paryškinimas 2 6 3 2 3" xfId="9154" xr:uid="{8E9E327D-7963-4238-BAC2-3A9FAAB6CEBB}"/>
    <cellStyle name="40% – paryškinimas 2 6 3 2 3 2" xfId="22834" xr:uid="{976F0187-BAC6-4300-AC59-C6144BF1035B}"/>
    <cellStyle name="40% – paryškinimas 2 6 3 2 4" xfId="15994" xr:uid="{3F946210-E117-47EC-8941-D6BA37D66C86}"/>
    <cellStyle name="40% – paryškinimas 2 6 3 3" xfId="3682" xr:uid="{E54DC0D6-FDEA-406A-9CBA-005CEDC00301}"/>
    <cellStyle name="40% – paryškinimas 2 6 3 3 2" xfId="10522" xr:uid="{CEA17460-D975-450B-9706-1BCB7BB2DCEA}"/>
    <cellStyle name="40% – paryškinimas 2 6 3 3 2 2" xfId="24202" xr:uid="{D98D8E51-784A-496A-9F46-970C0461B6B3}"/>
    <cellStyle name="40% – paryškinimas 2 6 3 3 3" xfId="17362" xr:uid="{36373529-8B80-4E2A-9CD6-92613A87FBF7}"/>
    <cellStyle name="40% – paryškinimas 2 6 3 4" xfId="6418" xr:uid="{84EFAA25-F7D6-4325-B06A-E338DF0F44CE}"/>
    <cellStyle name="40% – paryškinimas 2 6 3 4 2" xfId="13258" xr:uid="{E72EF1DE-2503-46EA-A783-B8DC22B5C1BD}"/>
    <cellStyle name="40% – paryškinimas 2 6 3 4 2 2" xfId="26938" xr:uid="{7ADDD6FD-40C9-4870-99E8-88BB037F3600}"/>
    <cellStyle name="40% – paryškinimas 2 6 3 4 3" xfId="20098" xr:uid="{8291DC22-085B-469C-B29D-CF31B97A2211}"/>
    <cellStyle name="40% – paryškinimas 2 6 3 5" xfId="7786" xr:uid="{635582C6-05A3-4B30-9E95-46C929A5443B}"/>
    <cellStyle name="40% – paryškinimas 2 6 3 5 2" xfId="21466" xr:uid="{7D5E5B6B-A73B-4C24-9481-89599DF40CFB}"/>
    <cellStyle name="40% – paryškinimas 2 6 3 6" xfId="14626" xr:uid="{FD17D34F-E333-494D-A52A-E1C28A1DB437}"/>
    <cellStyle name="40% – paryškinimas 2 6 4" xfId="1630" xr:uid="{BD9BA1D4-BA21-4F19-8A74-D090EF86E2CF}"/>
    <cellStyle name="40% – paryškinimas 2 6 4 2" xfId="4366" xr:uid="{5E6B2689-FEDE-4CD7-B1D8-B403A812F025}"/>
    <cellStyle name="40% – paryškinimas 2 6 4 2 2" xfId="11206" xr:uid="{FD062981-0423-4CBD-A139-C5DEFB3213B4}"/>
    <cellStyle name="40% – paryškinimas 2 6 4 2 2 2" xfId="24886" xr:uid="{6C5EAE75-0214-4B36-B9F4-01BD1499833E}"/>
    <cellStyle name="40% – paryškinimas 2 6 4 2 3" xfId="18046" xr:uid="{62FD0258-E122-460A-9405-DE7599321465}"/>
    <cellStyle name="40% – paryškinimas 2 6 4 3" xfId="8470" xr:uid="{8AFEBE45-BBCB-4D6A-A170-EC1508AF3259}"/>
    <cellStyle name="40% – paryškinimas 2 6 4 3 2" xfId="22150" xr:uid="{4C8C253B-3C4B-4268-B8A0-BED1902C362E}"/>
    <cellStyle name="40% – paryškinimas 2 6 4 4" xfId="15310" xr:uid="{D903E577-327F-4C6D-B4CD-B62B3591AAEF}"/>
    <cellStyle name="40% – paryškinimas 2 6 5" xfId="2998" xr:uid="{1B56A6F3-876D-4E2A-A72F-DBFF2CA88662}"/>
    <cellStyle name="40% – paryškinimas 2 6 5 2" xfId="9838" xr:uid="{8DD60132-270D-4F21-A2B6-3158BB97D025}"/>
    <cellStyle name="40% – paryškinimas 2 6 5 2 2" xfId="23518" xr:uid="{E6E7ECC1-407B-4DF3-926D-13DAD2810A21}"/>
    <cellStyle name="40% – paryškinimas 2 6 5 3" xfId="16678" xr:uid="{8C219704-72B6-49E3-ADE3-D83D9C7802BA}"/>
    <cellStyle name="40% – paryškinimas 2 6 6" xfId="5734" xr:uid="{A9F34176-59A5-4765-BCB4-4003578FF655}"/>
    <cellStyle name="40% – paryškinimas 2 6 6 2" xfId="12574" xr:uid="{5C9E03B7-CE61-43F6-BE41-E4118A3199A6}"/>
    <cellStyle name="40% – paryškinimas 2 6 6 2 2" xfId="26254" xr:uid="{540CE8A9-82E7-40A7-87A3-EAB0DC3ECB13}"/>
    <cellStyle name="40% – paryškinimas 2 6 6 3" xfId="19414" xr:uid="{15D2E4F4-D795-4A6E-A4ED-5AD00060B18C}"/>
    <cellStyle name="40% – paryškinimas 2 6 7" xfId="7102" xr:uid="{B6E968F9-CA16-4BF7-8A3C-7433A0F53097}"/>
    <cellStyle name="40% – paryškinimas 2 6 7 2" xfId="20782" xr:uid="{C112809D-77E6-4F4E-9F37-E42623820479}"/>
    <cellStyle name="40% – paryškinimas 2 6 8" xfId="13942" xr:uid="{A4107D21-19DD-414D-9A4C-B58A5B8AFBCC}"/>
    <cellStyle name="40% – paryškinimas 2 7" xfId="318" xr:uid="{354A2554-460D-4EC5-B7AE-0B3822352FBC}"/>
    <cellStyle name="40% – paryškinimas 2 7 2" xfId="661" xr:uid="{D96904E0-E13D-4EF3-9AD6-F6485AE89D1A}"/>
    <cellStyle name="40% – paryškinimas 2 7 2 2" xfId="1345" xr:uid="{DB4B8980-ECD4-44FC-BFC0-5D38224C75CF}"/>
    <cellStyle name="40% – paryškinimas 2 7 2 2 2" xfId="2713" xr:uid="{6EB9F400-3182-40A2-84E0-B0A15ADA8334}"/>
    <cellStyle name="40% – paryškinimas 2 7 2 2 2 2" xfId="5449" xr:uid="{665CE935-BB10-4029-AAA6-8B6DCD4B759A}"/>
    <cellStyle name="40% – paryškinimas 2 7 2 2 2 2 2" xfId="12289" xr:uid="{0621D368-13FB-4F67-9DA9-863D89FA8A90}"/>
    <cellStyle name="40% – paryškinimas 2 7 2 2 2 2 2 2" xfId="25969" xr:uid="{754D07A2-E0E0-46B7-ACE7-4662EB06624C}"/>
    <cellStyle name="40% – paryškinimas 2 7 2 2 2 2 3" xfId="19129" xr:uid="{F56C10DC-48A6-4241-9314-7DA4591F5D86}"/>
    <cellStyle name="40% – paryškinimas 2 7 2 2 2 3" xfId="9553" xr:uid="{D635CE27-179A-41E4-BBA3-721E82493AB0}"/>
    <cellStyle name="40% – paryškinimas 2 7 2 2 2 3 2" xfId="23233" xr:uid="{05B865A0-23B5-4B41-AC05-A2F5A9C1CEE1}"/>
    <cellStyle name="40% – paryškinimas 2 7 2 2 2 4" xfId="16393" xr:uid="{B9A40989-DCFC-40D6-9398-FE8509A56656}"/>
    <cellStyle name="40% – paryškinimas 2 7 2 2 3" xfId="4081" xr:uid="{6DD18F5B-2ED6-40B3-A896-36E16EB2DFCA}"/>
    <cellStyle name="40% – paryškinimas 2 7 2 2 3 2" xfId="10921" xr:uid="{A4502E80-9156-4072-9FED-D70242F338A7}"/>
    <cellStyle name="40% – paryškinimas 2 7 2 2 3 2 2" xfId="24601" xr:uid="{9706EE06-8A5A-4878-83D3-94805A87AF60}"/>
    <cellStyle name="40% – paryškinimas 2 7 2 2 3 3" xfId="17761" xr:uid="{F944ACF8-1A72-4E55-B640-761336C1F70B}"/>
    <cellStyle name="40% – paryškinimas 2 7 2 2 4" xfId="6817" xr:uid="{06E15F85-92AA-4DD6-A062-3E0682055CA9}"/>
    <cellStyle name="40% – paryškinimas 2 7 2 2 4 2" xfId="13657" xr:uid="{147C5A06-80EB-4A41-B888-9ED5939BCB77}"/>
    <cellStyle name="40% – paryškinimas 2 7 2 2 4 2 2" xfId="27337" xr:uid="{4DC1DFFC-03DD-499A-945B-7B1991E8785A}"/>
    <cellStyle name="40% – paryškinimas 2 7 2 2 4 3" xfId="20497" xr:uid="{6733B3EE-AB41-4D63-9486-00315CB364E1}"/>
    <cellStyle name="40% – paryškinimas 2 7 2 2 5" xfId="8185" xr:uid="{5B0726A6-3432-43CA-9F68-B08E2F207B23}"/>
    <cellStyle name="40% – paryškinimas 2 7 2 2 5 2" xfId="21865" xr:uid="{46273EC6-8F21-46FD-8647-D058D62CDBAF}"/>
    <cellStyle name="40% – paryškinimas 2 7 2 2 6" xfId="15025" xr:uid="{A50DD7F2-A075-4B80-A94C-A3399A2C1C92}"/>
    <cellStyle name="40% – paryškinimas 2 7 2 3" xfId="2029" xr:uid="{83829995-495E-4C36-AF19-E082D157504E}"/>
    <cellStyle name="40% – paryškinimas 2 7 2 3 2" xfId="4765" xr:uid="{D3AF807C-411E-445F-B614-8604B67D3F95}"/>
    <cellStyle name="40% – paryškinimas 2 7 2 3 2 2" xfId="11605" xr:uid="{420D9A7A-8373-4FFC-9239-E1D5DE0254A1}"/>
    <cellStyle name="40% – paryškinimas 2 7 2 3 2 2 2" xfId="25285" xr:uid="{E7B8452C-6E15-4036-8A97-39140A286DFC}"/>
    <cellStyle name="40% – paryškinimas 2 7 2 3 2 3" xfId="18445" xr:uid="{912365E2-0171-46F8-AA47-655B0C47B0D5}"/>
    <cellStyle name="40% – paryškinimas 2 7 2 3 3" xfId="8869" xr:uid="{2BD4AE92-E018-403C-A3CE-EA14AAFCA5B2}"/>
    <cellStyle name="40% – paryškinimas 2 7 2 3 3 2" xfId="22549" xr:uid="{8B596AD5-D2E3-4060-9B05-8C01D1E6529E}"/>
    <cellStyle name="40% – paryškinimas 2 7 2 3 4" xfId="15709" xr:uid="{4B9628A3-B68E-4AA3-9FE3-D3B3D75FD981}"/>
    <cellStyle name="40% – paryškinimas 2 7 2 4" xfId="3397" xr:uid="{6EC14AF5-91E5-4698-A389-505BDB8E08B3}"/>
    <cellStyle name="40% – paryškinimas 2 7 2 4 2" xfId="10237" xr:uid="{870E66D8-66AA-4E18-A43F-347EFB40B96C}"/>
    <cellStyle name="40% – paryškinimas 2 7 2 4 2 2" xfId="23917" xr:uid="{FC801099-3B03-4917-9B76-15D98BF65851}"/>
    <cellStyle name="40% – paryškinimas 2 7 2 4 3" xfId="17077" xr:uid="{44055C05-76E8-465B-AE06-CB10B958B2CB}"/>
    <cellStyle name="40% – paryškinimas 2 7 2 5" xfId="6133" xr:uid="{6FE75925-CB99-4CDA-9D06-C274740F5A7C}"/>
    <cellStyle name="40% – paryškinimas 2 7 2 5 2" xfId="12973" xr:uid="{95BB6C17-C907-41FB-8F0F-5F5EC8B51A94}"/>
    <cellStyle name="40% – paryškinimas 2 7 2 5 2 2" xfId="26653" xr:uid="{C7054624-E54F-4E19-A870-A5F6C7CA7AE0}"/>
    <cellStyle name="40% – paryškinimas 2 7 2 5 3" xfId="19813" xr:uid="{3B577374-2C45-45C1-A1AF-29C8B7A0F50A}"/>
    <cellStyle name="40% – paryškinimas 2 7 2 6" xfId="7501" xr:uid="{4251E6AE-03E8-49A6-8278-E24D8DD1F833}"/>
    <cellStyle name="40% – paryškinimas 2 7 2 6 2" xfId="21181" xr:uid="{23BC3FBD-9FF1-47E7-8918-D55AC1FB7C81}"/>
    <cellStyle name="40% – paryškinimas 2 7 2 7" xfId="14341" xr:uid="{7E4AB5B3-2F3D-488A-B0F6-6B632A0E0B12}"/>
    <cellStyle name="40% – paryškinimas 2 7 3" xfId="1003" xr:uid="{0C5EC96B-3A9E-4A76-A29B-7B9ABC0F50B4}"/>
    <cellStyle name="40% – paryškinimas 2 7 3 2" xfId="2371" xr:uid="{D8DACE51-64AA-4BA1-A088-BA6C588D27B8}"/>
    <cellStyle name="40% – paryškinimas 2 7 3 2 2" xfId="5107" xr:uid="{A1A39FC9-EBBD-4F9C-A9A8-2EA8228F431A}"/>
    <cellStyle name="40% – paryškinimas 2 7 3 2 2 2" xfId="11947" xr:uid="{DC9C5F09-0D10-4442-9769-40E0B6FBE31C}"/>
    <cellStyle name="40% – paryškinimas 2 7 3 2 2 2 2" xfId="25627" xr:uid="{8838FBA6-91BF-4527-B711-CB7EEC68D9C8}"/>
    <cellStyle name="40% – paryškinimas 2 7 3 2 2 3" xfId="18787" xr:uid="{077B88D0-58FE-4A16-B89A-2526ECD6CAEA}"/>
    <cellStyle name="40% – paryškinimas 2 7 3 2 3" xfId="9211" xr:uid="{E5ACCC90-96E5-4D80-99FD-35ED83904780}"/>
    <cellStyle name="40% – paryškinimas 2 7 3 2 3 2" xfId="22891" xr:uid="{2852C3D3-EEA8-4117-A950-8BE6AD91DEE0}"/>
    <cellStyle name="40% – paryškinimas 2 7 3 2 4" xfId="16051" xr:uid="{4AF750B8-033F-4CEF-BFCA-5EE6F92F377C}"/>
    <cellStyle name="40% – paryškinimas 2 7 3 3" xfId="3739" xr:uid="{333D655E-4FB5-43B3-B0C1-2E75CD182117}"/>
    <cellStyle name="40% – paryškinimas 2 7 3 3 2" xfId="10579" xr:uid="{F9D88A1E-C3E6-45E3-B20D-165702C4B47A}"/>
    <cellStyle name="40% – paryškinimas 2 7 3 3 2 2" xfId="24259" xr:uid="{6A7DE517-3FDC-4642-98CB-4C0C3A522832}"/>
    <cellStyle name="40% – paryškinimas 2 7 3 3 3" xfId="17419" xr:uid="{FA17E86E-4418-41FC-9EF4-9052DF1FA8DD}"/>
    <cellStyle name="40% – paryškinimas 2 7 3 4" xfId="6475" xr:uid="{09E80D82-DA95-4DAF-B01A-C55010D60A41}"/>
    <cellStyle name="40% – paryškinimas 2 7 3 4 2" xfId="13315" xr:uid="{152EC9B3-8366-4E3B-98CE-29EA1B4AE8C0}"/>
    <cellStyle name="40% – paryškinimas 2 7 3 4 2 2" xfId="26995" xr:uid="{907F922F-6707-4B1A-B02E-78053C73B6FB}"/>
    <cellStyle name="40% – paryškinimas 2 7 3 4 3" xfId="20155" xr:uid="{9D0B0339-EF65-4FCE-8821-9887617F6FE8}"/>
    <cellStyle name="40% – paryškinimas 2 7 3 5" xfId="7843" xr:uid="{E9DF44FF-76BD-4584-A1ED-CC9F3A972B1D}"/>
    <cellStyle name="40% – paryškinimas 2 7 3 5 2" xfId="21523" xr:uid="{1F8DB7E9-8E38-41B5-BD88-E31EF548C25C}"/>
    <cellStyle name="40% – paryškinimas 2 7 3 6" xfId="14683" xr:uid="{C0439E6C-310A-482D-A635-D133631DA297}"/>
    <cellStyle name="40% – paryškinimas 2 7 4" xfId="1687" xr:uid="{D4A0EFD9-C03E-4A47-9EB1-58B010B15DA9}"/>
    <cellStyle name="40% – paryškinimas 2 7 4 2" xfId="4423" xr:uid="{EC509F55-9AFA-464C-8AE7-955E86326F4B}"/>
    <cellStyle name="40% – paryškinimas 2 7 4 2 2" xfId="11263" xr:uid="{A97EE2C5-297A-41D5-9B92-60CB82F39845}"/>
    <cellStyle name="40% – paryškinimas 2 7 4 2 2 2" xfId="24943" xr:uid="{BC3B478F-AFE5-4C05-9303-E1BA5AD9B10B}"/>
    <cellStyle name="40% – paryškinimas 2 7 4 2 3" xfId="18103" xr:uid="{FD3F7042-3329-4A58-A770-E75231392D5E}"/>
    <cellStyle name="40% – paryškinimas 2 7 4 3" xfId="8527" xr:uid="{391A5C9F-1251-4D10-9743-3A163EF3BF39}"/>
    <cellStyle name="40% – paryškinimas 2 7 4 3 2" xfId="22207" xr:uid="{4DBB8C97-7DC2-45E3-A303-76DD2226AC80}"/>
    <cellStyle name="40% – paryškinimas 2 7 4 4" xfId="15367" xr:uid="{D8FE837E-5D26-407A-AEA5-2B9B78024C85}"/>
    <cellStyle name="40% – paryškinimas 2 7 5" xfId="3055" xr:uid="{0AC8E151-1C2C-4051-A78A-451F4ED35250}"/>
    <cellStyle name="40% – paryškinimas 2 7 5 2" xfId="9895" xr:uid="{2F8EFC87-BA11-422F-A3F4-E02DD5E73DBD}"/>
    <cellStyle name="40% – paryškinimas 2 7 5 2 2" xfId="23575" xr:uid="{DF591625-A12D-4ADC-9123-A095A8D00ADF}"/>
    <cellStyle name="40% – paryškinimas 2 7 5 3" xfId="16735" xr:uid="{6BA175F9-C920-4EC4-9BD6-AC29C4B3CF13}"/>
    <cellStyle name="40% – paryškinimas 2 7 6" xfId="5791" xr:uid="{873DAF5F-543D-477D-AFFA-F1E012F99CCA}"/>
    <cellStyle name="40% – paryškinimas 2 7 6 2" xfId="12631" xr:uid="{A51B38C3-C5BD-438E-838A-3F4E18471023}"/>
    <cellStyle name="40% – paryškinimas 2 7 6 2 2" xfId="26311" xr:uid="{B8C423EB-F1FE-48A0-A350-3DE1079177CB}"/>
    <cellStyle name="40% – paryškinimas 2 7 6 3" xfId="19471" xr:uid="{BAAB4B22-DC83-487F-A14D-656A2659DD63}"/>
    <cellStyle name="40% – paryškinimas 2 7 7" xfId="7159" xr:uid="{62FDE500-E3A7-4E18-A05E-C9042080C318}"/>
    <cellStyle name="40% – paryškinimas 2 7 7 2" xfId="20839" xr:uid="{77AC6222-D698-4D8A-B2F9-BC6991DBB496}"/>
    <cellStyle name="40% – paryškinimas 2 7 8" xfId="13999" xr:uid="{C002602A-4BDC-4E41-AD9C-E22DD5487A53}"/>
    <cellStyle name="40% – paryškinimas 2 8" xfId="375" xr:uid="{A898727E-5528-40FF-88E3-6FE4F341CB7E}"/>
    <cellStyle name="40% – paryškinimas 2 8 2" xfId="1060" xr:uid="{0884CFF8-9B65-4F29-9A2F-F2DB50101AC1}"/>
    <cellStyle name="40% – paryškinimas 2 8 2 2" xfId="2428" xr:uid="{94392DBF-E821-43F9-AAE1-7B7F2A31FCDD}"/>
    <cellStyle name="40% – paryškinimas 2 8 2 2 2" xfId="5164" xr:uid="{80B5ECB4-398E-4B4D-9EC9-5C6C105E04DE}"/>
    <cellStyle name="40% – paryškinimas 2 8 2 2 2 2" xfId="12004" xr:uid="{1919D709-8EB9-4BC3-B56B-CB57AD2C15EC}"/>
    <cellStyle name="40% – paryškinimas 2 8 2 2 2 2 2" xfId="25684" xr:uid="{6EEFC067-295D-45FC-9283-7911A011A54B}"/>
    <cellStyle name="40% – paryškinimas 2 8 2 2 2 3" xfId="18844" xr:uid="{CBF5C50A-8444-48C5-9508-932AB4F9A391}"/>
    <cellStyle name="40% – paryškinimas 2 8 2 2 3" xfId="9268" xr:uid="{7C65B5FA-8468-4CF3-B43E-CFE714C8F3A8}"/>
    <cellStyle name="40% – paryškinimas 2 8 2 2 3 2" xfId="22948" xr:uid="{3DFAB5E7-12CB-4057-A0CE-6E723CA27DFA}"/>
    <cellStyle name="40% – paryškinimas 2 8 2 2 4" xfId="16108" xr:uid="{97ACEBBE-52D9-4511-B660-C63454E066B0}"/>
    <cellStyle name="40% – paryškinimas 2 8 2 3" xfId="3796" xr:uid="{1F55674E-8235-404E-8DEA-5952AE6441A5}"/>
    <cellStyle name="40% – paryškinimas 2 8 2 3 2" xfId="10636" xr:uid="{6278C1A8-16A4-4DA2-9DF5-C972490A4B61}"/>
    <cellStyle name="40% – paryškinimas 2 8 2 3 2 2" xfId="24316" xr:uid="{9E4AB01D-DBC4-467E-B683-6FC5A6828BAA}"/>
    <cellStyle name="40% – paryškinimas 2 8 2 3 3" xfId="17476" xr:uid="{6EC738FE-ED92-48EB-A785-2F730D5D64B5}"/>
    <cellStyle name="40% – paryškinimas 2 8 2 4" xfId="6532" xr:uid="{D6F89187-7849-409B-943A-AB18ADB8096F}"/>
    <cellStyle name="40% – paryškinimas 2 8 2 4 2" xfId="13372" xr:uid="{94ABE158-5388-4EDA-AEB9-4E8140032C18}"/>
    <cellStyle name="40% – paryškinimas 2 8 2 4 2 2" xfId="27052" xr:uid="{B4446164-A57C-4835-9ABC-6D3132CE5D10}"/>
    <cellStyle name="40% – paryškinimas 2 8 2 4 3" xfId="20212" xr:uid="{0AF02A9D-058F-455A-BDC8-29A26FC474BD}"/>
    <cellStyle name="40% – paryškinimas 2 8 2 5" xfId="7900" xr:uid="{AD23E75D-4AA2-4322-82D2-92CFD8770F9E}"/>
    <cellStyle name="40% – paryškinimas 2 8 2 5 2" xfId="21580" xr:uid="{2C717931-05A7-4115-BB5A-D281007AE29A}"/>
    <cellStyle name="40% – paryškinimas 2 8 2 6" xfId="14740" xr:uid="{C4804E2B-53CD-4B0A-8923-E74D02EF276E}"/>
    <cellStyle name="40% – paryškinimas 2 8 3" xfId="1744" xr:uid="{D0D25837-4F5D-478A-BD02-F3F4EF3AEB19}"/>
    <cellStyle name="40% – paryškinimas 2 8 3 2" xfId="4480" xr:uid="{257D7780-C2AC-44D8-AE0B-2305686C5873}"/>
    <cellStyle name="40% – paryškinimas 2 8 3 2 2" xfId="11320" xr:uid="{8E30A991-106D-419C-A72F-86E549855F36}"/>
    <cellStyle name="40% – paryškinimas 2 8 3 2 2 2" xfId="25000" xr:uid="{F2F8E17A-16A5-485E-A5C1-E2484BF1C9C2}"/>
    <cellStyle name="40% – paryškinimas 2 8 3 2 3" xfId="18160" xr:uid="{3D9D22D9-ADDC-49A7-ACA4-682C7884B4E0}"/>
    <cellStyle name="40% – paryškinimas 2 8 3 3" xfId="8584" xr:uid="{EC7EE478-29A3-4C41-B3EA-EA143F5C9C9A}"/>
    <cellStyle name="40% – paryškinimas 2 8 3 3 2" xfId="22264" xr:uid="{2EEB861A-E6E4-4638-8A06-42AC1D60E360}"/>
    <cellStyle name="40% – paryškinimas 2 8 3 4" xfId="15424" xr:uid="{B09F1040-E5C5-42C3-A678-3FCF4FC28A14}"/>
    <cellStyle name="40% – paryškinimas 2 8 4" xfId="3112" xr:uid="{F3F79E40-CEEA-4FBF-A04D-4C4500947306}"/>
    <cellStyle name="40% – paryškinimas 2 8 4 2" xfId="9952" xr:uid="{B1114060-E110-46D5-966D-C636C49B0BFD}"/>
    <cellStyle name="40% – paryškinimas 2 8 4 2 2" xfId="23632" xr:uid="{99B8B4C1-0BDC-4B70-9BCA-89B593806314}"/>
    <cellStyle name="40% – paryškinimas 2 8 4 3" xfId="16792" xr:uid="{B1276285-2835-4FDF-8C64-E5CFCA025F48}"/>
    <cellStyle name="40% – paryškinimas 2 8 5" xfId="5848" xr:uid="{1198838B-2F34-41B8-947D-79EC8308ABF1}"/>
    <cellStyle name="40% – paryškinimas 2 8 5 2" xfId="12688" xr:uid="{931CFBCE-AD1C-49AB-8114-D2727B59033D}"/>
    <cellStyle name="40% – paryškinimas 2 8 5 2 2" xfId="26368" xr:uid="{803B8DFA-676E-452C-AE4F-61E259D34A57}"/>
    <cellStyle name="40% – paryškinimas 2 8 5 3" xfId="19528" xr:uid="{D437DAED-4CD3-493C-ADBD-EBAC96E138D9}"/>
    <cellStyle name="40% – paryškinimas 2 8 6" xfId="7216" xr:uid="{EA904858-0C62-4F4F-BDDE-917B9CC814EE}"/>
    <cellStyle name="40% – paryškinimas 2 8 6 2" xfId="20896" xr:uid="{F229D5AA-32DA-46E1-97A1-D9A467884D7D}"/>
    <cellStyle name="40% – paryškinimas 2 8 7" xfId="14056" xr:uid="{402C942B-734D-4E5E-B501-602BDA83E694}"/>
    <cellStyle name="40% – paryškinimas 2 9" xfId="718" xr:uid="{B3394F46-A180-4ACD-8E9C-158DDAC35B21}"/>
    <cellStyle name="40% – paryškinimas 2 9 2" xfId="2086" xr:uid="{D3B7FB00-7145-4D89-9AF2-C3C6154EBCE9}"/>
    <cellStyle name="40% – paryškinimas 2 9 2 2" xfId="4822" xr:uid="{15241A5E-B751-4B79-A6F9-D9EAE3579799}"/>
    <cellStyle name="40% – paryškinimas 2 9 2 2 2" xfId="11662" xr:uid="{11B1B464-618F-4A2D-BB93-08D378AB9E35}"/>
    <cellStyle name="40% – paryškinimas 2 9 2 2 2 2" xfId="25342" xr:uid="{A85AAD90-FCB5-4308-ADDD-7A6D89DFC801}"/>
    <cellStyle name="40% – paryškinimas 2 9 2 2 3" xfId="18502" xr:uid="{C9783836-EA64-4FDC-8BC2-A6C491482BF3}"/>
    <cellStyle name="40% – paryškinimas 2 9 2 3" xfId="8926" xr:uid="{C4C681D6-07D7-4B1B-8FB7-9661280CB822}"/>
    <cellStyle name="40% – paryškinimas 2 9 2 3 2" xfId="22606" xr:uid="{70C24EDD-AE6B-498E-AFF7-C89880EB328B}"/>
    <cellStyle name="40% – paryškinimas 2 9 2 4" xfId="15766" xr:uid="{82519FBB-E6B7-48A1-8416-E1CC5A2C5358}"/>
    <cellStyle name="40% – paryškinimas 2 9 3" xfId="3454" xr:uid="{B567761C-1B36-4AD4-B88C-1C3A0A8F0675}"/>
    <cellStyle name="40% – paryškinimas 2 9 3 2" xfId="10294" xr:uid="{3EAF0F80-7B2A-4444-A8C4-61D0978AAA03}"/>
    <cellStyle name="40% – paryškinimas 2 9 3 2 2" xfId="23974" xr:uid="{E2DCC0D2-ACBF-4362-B280-86A2215C9FE0}"/>
    <cellStyle name="40% – paryškinimas 2 9 3 3" xfId="17134" xr:uid="{29ED3F5B-BB09-430F-8CA4-48238265EF8B}"/>
    <cellStyle name="40% – paryškinimas 2 9 4" xfId="6190" xr:uid="{E95DBD4B-3406-41CD-846A-11EEFD12CE17}"/>
    <cellStyle name="40% – paryškinimas 2 9 4 2" xfId="13030" xr:uid="{D235869D-F5F5-47A9-8EE5-48DD16306C68}"/>
    <cellStyle name="40% – paryškinimas 2 9 4 2 2" xfId="26710" xr:uid="{60673D33-4E22-428F-9BDA-7C22287F7434}"/>
    <cellStyle name="40% – paryškinimas 2 9 4 3" xfId="19870" xr:uid="{E6F78C8D-9895-4F4D-93CF-FFB77235BF7E}"/>
    <cellStyle name="40% – paryškinimas 2 9 5" xfId="7558" xr:uid="{9B847984-5AF8-4A16-B3C8-761B341A176E}"/>
    <cellStyle name="40% – paryškinimas 2 9 5 2" xfId="21238" xr:uid="{7A9AC8B7-87FF-4E08-82F7-7A3FCD385A7F}"/>
    <cellStyle name="40% – paryškinimas 2 9 6" xfId="14398" xr:uid="{EFD7E52F-9104-41A4-9D63-2D3486FD5340}"/>
    <cellStyle name="40% – paryškinimas 3" xfId="28" builtinId="39" customBuiltin="1"/>
    <cellStyle name="40% – paryškinimas 3 10" xfId="1405" xr:uid="{AEE979BE-513E-4C25-A43B-64998AEE1AFA}"/>
    <cellStyle name="40% – paryškinimas 3 10 2" xfId="4141" xr:uid="{9D524F22-704A-48E3-9D9A-8DADBD6452A1}"/>
    <cellStyle name="40% – paryškinimas 3 10 2 2" xfId="10981" xr:uid="{E78203BA-2CE8-4E12-810D-89A4FD654A75}"/>
    <cellStyle name="40% – paryškinimas 3 10 2 2 2" xfId="24661" xr:uid="{FB374AAC-4A30-4FB7-909F-E1EC23584929}"/>
    <cellStyle name="40% – paryškinimas 3 10 2 3" xfId="17821" xr:uid="{991E0157-9303-4AC3-A1A2-98012E29E2A2}"/>
    <cellStyle name="40% – paryškinimas 3 10 3" xfId="8245" xr:uid="{C3E387DD-9287-4E06-BE24-59DB52A04CA2}"/>
    <cellStyle name="40% – paryškinimas 3 10 3 2" xfId="21925" xr:uid="{71656D4F-EEBC-47B3-9678-117752B1F742}"/>
    <cellStyle name="40% – paryškinimas 3 10 4" xfId="15085" xr:uid="{6271F59C-042E-4D03-BDC7-70D332560C4E}"/>
    <cellStyle name="40% – paryškinimas 3 11" xfId="2773" xr:uid="{5C5583E8-6F7C-4EC4-A672-6E55A459C7FA}"/>
    <cellStyle name="40% – paryškinimas 3 11 2" xfId="9613" xr:uid="{A6A7511E-F135-4B27-BDFF-BD3A6134B733}"/>
    <cellStyle name="40% – paryškinimas 3 11 2 2" xfId="23293" xr:uid="{5054ECEF-B8D5-447A-8C26-6F3BFD2BA8BF}"/>
    <cellStyle name="40% – paryškinimas 3 11 3" xfId="16453" xr:uid="{FB535480-3715-403B-AD48-E0D2270AD33E}"/>
    <cellStyle name="40% – paryškinimas 3 12" xfId="5509" xr:uid="{CFB94029-2D97-4352-8C71-A0EB36ED7FC1}"/>
    <cellStyle name="40% – paryškinimas 3 12 2" xfId="12349" xr:uid="{C4771C5F-4EC5-414D-90BF-FCFB1166876C}"/>
    <cellStyle name="40% – paryškinimas 3 12 2 2" xfId="26029" xr:uid="{BBFC5399-0C80-4A63-AC5C-F74F6ADA9E36}"/>
    <cellStyle name="40% – paryškinimas 3 12 3" xfId="19189" xr:uid="{3204CE81-1AA7-4EDA-8755-A2AC37787716}"/>
    <cellStyle name="40% – paryškinimas 3 13" xfId="6877" xr:uid="{D08E95F9-3895-407E-8CA4-905E4390ADC4}"/>
    <cellStyle name="40% – paryškinimas 3 13 2" xfId="20557" xr:uid="{1FA0D851-CBB0-4AA9-84E2-C9CA203B93FF}"/>
    <cellStyle name="40% – paryškinimas 3 14" xfId="13717" xr:uid="{EEA1738E-E31F-44B1-9B9A-9F75D077B21F}"/>
    <cellStyle name="40% – paryškinimas 3 2" xfId="52" xr:uid="{830CA0C1-8E8E-46CC-995A-B02ED3C367F8}"/>
    <cellStyle name="40% – paryškinimas 3 2 10" xfId="5528" xr:uid="{009C4E10-01E2-42C3-8D04-262C0D2546A6}"/>
    <cellStyle name="40% – paryškinimas 3 2 10 2" xfId="12368" xr:uid="{84197094-4791-46F6-8E68-5B91C7814ADC}"/>
    <cellStyle name="40% – paryškinimas 3 2 10 2 2" xfId="26048" xr:uid="{6AC367F0-8894-4321-BEF4-FB076383E333}"/>
    <cellStyle name="40% – paryškinimas 3 2 10 3" xfId="19208" xr:uid="{EE651A5F-3ED5-4424-9178-C7D7D9CE5F1E}"/>
    <cellStyle name="40% – paryškinimas 3 2 11" xfId="6896" xr:uid="{0645D414-3E0C-416C-8E8B-BCA3C54BBBDD}"/>
    <cellStyle name="40% – paryškinimas 3 2 11 2" xfId="20576" xr:uid="{E132F522-B905-4D60-BCBF-AD3609E9DBF1}"/>
    <cellStyle name="40% – paryškinimas 3 2 12" xfId="13736" xr:uid="{878D48F5-ED84-4AA1-A244-195D86E2B468}"/>
    <cellStyle name="40% – paryškinimas 3 2 2" xfId="110" xr:uid="{022AC667-8DDB-40D5-BAC4-B1A2396E4484}"/>
    <cellStyle name="40% – paryškinimas 3 2 2 2" xfId="225" xr:uid="{950F788D-1AF0-4F73-988F-7178EE212345}"/>
    <cellStyle name="40% – paryškinimas 3 2 2 2 2" xfId="568" xr:uid="{4E4E6696-8397-46A6-8F75-EAC7B8ED2B7C}"/>
    <cellStyle name="40% – paryškinimas 3 2 2 2 2 2" xfId="1253" xr:uid="{43CED0F4-F186-4BA1-AF50-ED4A06F93631}"/>
    <cellStyle name="40% – paryškinimas 3 2 2 2 2 2 2" xfId="2621" xr:uid="{606787AD-CCE2-44A4-8C08-3853BE312DB5}"/>
    <cellStyle name="40% – paryškinimas 3 2 2 2 2 2 2 2" xfId="5357" xr:uid="{E39F257A-28EF-44B9-96C5-730FBA527CB9}"/>
    <cellStyle name="40% – paryškinimas 3 2 2 2 2 2 2 2 2" xfId="12197" xr:uid="{113BCF8A-BA7B-4837-9DAD-091DF565642D}"/>
    <cellStyle name="40% – paryškinimas 3 2 2 2 2 2 2 2 2 2" xfId="25877" xr:uid="{8BB42FD2-7945-4F7E-9640-38E9B1300BE8}"/>
    <cellStyle name="40% – paryškinimas 3 2 2 2 2 2 2 2 3" xfId="19037" xr:uid="{D7B9027B-A249-4A2C-990A-EBBE87B1B169}"/>
    <cellStyle name="40% – paryškinimas 3 2 2 2 2 2 2 3" xfId="9461" xr:uid="{77B83EBC-E344-494E-BF93-61CB4EF94B98}"/>
    <cellStyle name="40% – paryškinimas 3 2 2 2 2 2 2 3 2" xfId="23141" xr:uid="{8BB90B7A-738A-4B60-ABC9-462E6B20D58E}"/>
    <cellStyle name="40% – paryškinimas 3 2 2 2 2 2 2 4" xfId="16301" xr:uid="{1A2C2C7E-89AC-4151-90A6-2AA8D8A52981}"/>
    <cellStyle name="40% – paryškinimas 3 2 2 2 2 2 3" xfId="3989" xr:uid="{F98D4DAA-D732-483A-B4FC-04E4805185E7}"/>
    <cellStyle name="40% – paryškinimas 3 2 2 2 2 2 3 2" xfId="10829" xr:uid="{D0C2134C-223E-4279-B3FF-01DE41AFEC76}"/>
    <cellStyle name="40% – paryškinimas 3 2 2 2 2 2 3 2 2" xfId="24509" xr:uid="{B947B86D-7486-4014-B18D-FA3974B58E49}"/>
    <cellStyle name="40% – paryškinimas 3 2 2 2 2 2 3 3" xfId="17669" xr:uid="{74E0AFD7-603B-45B8-B5E6-38C41E4CDDC7}"/>
    <cellStyle name="40% – paryškinimas 3 2 2 2 2 2 4" xfId="6725" xr:uid="{3B27F0C7-C474-484E-8EC8-1829F8E69C2E}"/>
    <cellStyle name="40% – paryškinimas 3 2 2 2 2 2 4 2" xfId="13565" xr:uid="{981D3BA0-3F58-4717-8B7E-4B5A92C3F0DC}"/>
    <cellStyle name="40% – paryškinimas 3 2 2 2 2 2 4 2 2" xfId="27245" xr:uid="{B97352D5-657D-4339-BDEC-35CAFF78ABF5}"/>
    <cellStyle name="40% – paryškinimas 3 2 2 2 2 2 4 3" xfId="20405" xr:uid="{48AF2749-D0A3-4C05-BDEB-A2B66FF8E1D2}"/>
    <cellStyle name="40% – paryškinimas 3 2 2 2 2 2 5" xfId="8093" xr:uid="{FC331852-3DCD-4E91-A4E9-C7ED60A70B0C}"/>
    <cellStyle name="40% – paryškinimas 3 2 2 2 2 2 5 2" xfId="21773" xr:uid="{B9373CE0-EAE7-473F-9558-980182C11132}"/>
    <cellStyle name="40% – paryškinimas 3 2 2 2 2 2 6" xfId="14933" xr:uid="{2E9C6637-72C0-4E00-B89A-4B950F1AEBF1}"/>
    <cellStyle name="40% – paryškinimas 3 2 2 2 2 3" xfId="1937" xr:uid="{340457F5-CDD0-40A7-A5E3-C0C03E006866}"/>
    <cellStyle name="40% – paryškinimas 3 2 2 2 2 3 2" xfId="4673" xr:uid="{4C78B326-D4E8-4C06-B856-3264D3622AED}"/>
    <cellStyle name="40% – paryškinimas 3 2 2 2 2 3 2 2" xfId="11513" xr:uid="{19ADF390-BC7D-4AE6-9B8E-994F7A877C7D}"/>
    <cellStyle name="40% – paryškinimas 3 2 2 2 2 3 2 2 2" xfId="25193" xr:uid="{0A145BBD-1DBF-4584-A580-652468837CA5}"/>
    <cellStyle name="40% – paryškinimas 3 2 2 2 2 3 2 3" xfId="18353" xr:uid="{82595B63-AA29-4BC6-ACA3-5418BBE80447}"/>
    <cellStyle name="40% – paryškinimas 3 2 2 2 2 3 3" xfId="8777" xr:uid="{ADC8FD8C-A80F-4DE2-91EA-F538126B3A83}"/>
    <cellStyle name="40% – paryškinimas 3 2 2 2 2 3 3 2" xfId="22457" xr:uid="{4D60FE07-CC23-4B23-8132-4D9FA645F287}"/>
    <cellStyle name="40% – paryškinimas 3 2 2 2 2 3 4" xfId="15617" xr:uid="{86FF1DED-D424-45D1-9529-30B696E4D4F3}"/>
    <cellStyle name="40% – paryškinimas 3 2 2 2 2 4" xfId="3305" xr:uid="{3A8DEE2F-D2CD-4EDE-814D-D053F05F3C9A}"/>
    <cellStyle name="40% – paryškinimas 3 2 2 2 2 4 2" xfId="10145" xr:uid="{B7EAF274-75D4-40BE-B79F-2186F6E2FFA2}"/>
    <cellStyle name="40% – paryškinimas 3 2 2 2 2 4 2 2" xfId="23825" xr:uid="{E035C241-C9A5-449B-9F25-78FDC334F3C9}"/>
    <cellStyle name="40% – paryškinimas 3 2 2 2 2 4 3" xfId="16985" xr:uid="{1EA0B4CC-4250-46A6-92BF-B062AB5E681D}"/>
    <cellStyle name="40% – paryškinimas 3 2 2 2 2 5" xfId="6041" xr:uid="{A5DDCA20-2D74-4ED9-B97B-9389EDE951F2}"/>
    <cellStyle name="40% – paryškinimas 3 2 2 2 2 5 2" xfId="12881" xr:uid="{FC49D6C8-E268-4291-8074-261F03C584DF}"/>
    <cellStyle name="40% – paryškinimas 3 2 2 2 2 5 2 2" xfId="26561" xr:uid="{C68D8AA8-1E93-4308-B471-B931648AA5B2}"/>
    <cellStyle name="40% – paryškinimas 3 2 2 2 2 5 3" xfId="19721" xr:uid="{88BC11D2-ABD7-4072-818C-0C00F925047C}"/>
    <cellStyle name="40% – paryškinimas 3 2 2 2 2 6" xfId="7409" xr:uid="{B7E6DE99-4E1C-4932-8B5F-EA500536CE0E}"/>
    <cellStyle name="40% – paryškinimas 3 2 2 2 2 6 2" xfId="21089" xr:uid="{3FEBEB6E-0AB1-454C-BDB5-FA9DFFCFC5A4}"/>
    <cellStyle name="40% – paryškinimas 3 2 2 2 2 7" xfId="14249" xr:uid="{869FF6F0-C245-4274-8C41-AF3497DD343F}"/>
    <cellStyle name="40% – paryškinimas 3 2 2 2 3" xfId="911" xr:uid="{16A07CCB-A9CA-421F-AB6B-611FB5425BA9}"/>
    <cellStyle name="40% – paryškinimas 3 2 2 2 3 2" xfId="2279" xr:uid="{4026EF20-5ACC-4B36-8E50-AB396D81351F}"/>
    <cellStyle name="40% – paryškinimas 3 2 2 2 3 2 2" xfId="5015" xr:uid="{09BF5DAF-31CB-439C-9C89-1BAE66119855}"/>
    <cellStyle name="40% – paryškinimas 3 2 2 2 3 2 2 2" xfId="11855" xr:uid="{3D008225-39E3-46FE-A0F3-C980A6D856BA}"/>
    <cellStyle name="40% – paryškinimas 3 2 2 2 3 2 2 2 2" xfId="25535" xr:uid="{90BA8F5B-2702-4768-A479-A2954D49E6C5}"/>
    <cellStyle name="40% – paryškinimas 3 2 2 2 3 2 2 3" xfId="18695" xr:uid="{C7F96E8C-67A6-44FF-A234-16CF01C4C3FF}"/>
    <cellStyle name="40% – paryškinimas 3 2 2 2 3 2 3" xfId="9119" xr:uid="{8429824A-5192-4719-8BD4-18933908055C}"/>
    <cellStyle name="40% – paryškinimas 3 2 2 2 3 2 3 2" xfId="22799" xr:uid="{7BDA24F9-A6B2-458E-9022-2C82DA426853}"/>
    <cellStyle name="40% – paryškinimas 3 2 2 2 3 2 4" xfId="15959" xr:uid="{B82C984D-5AFB-4F4B-BCDE-67124CEE437B}"/>
    <cellStyle name="40% – paryškinimas 3 2 2 2 3 3" xfId="3647" xr:uid="{358F1743-F399-4034-BBCA-5352CC2299C2}"/>
    <cellStyle name="40% – paryškinimas 3 2 2 2 3 3 2" xfId="10487" xr:uid="{256B6C3D-A6C1-45E9-9727-32BEEBC9E1F0}"/>
    <cellStyle name="40% – paryškinimas 3 2 2 2 3 3 2 2" xfId="24167" xr:uid="{C4CF4731-A431-4C5D-9F5F-D9146613226F}"/>
    <cellStyle name="40% – paryškinimas 3 2 2 2 3 3 3" xfId="17327" xr:uid="{26227F16-BFD9-4FFF-B49A-06876311D288}"/>
    <cellStyle name="40% – paryškinimas 3 2 2 2 3 4" xfId="6383" xr:uid="{C13EC96B-BC8C-4446-AAFA-52714820A4AD}"/>
    <cellStyle name="40% – paryškinimas 3 2 2 2 3 4 2" xfId="13223" xr:uid="{2BF08D9A-DDBD-47BB-A3BF-3ADA41867B9B}"/>
    <cellStyle name="40% – paryškinimas 3 2 2 2 3 4 2 2" xfId="26903" xr:uid="{C1C09857-1398-4325-87C2-61C57F81134E}"/>
    <cellStyle name="40% – paryškinimas 3 2 2 2 3 4 3" xfId="20063" xr:uid="{3ACAEEE2-47F0-4F27-87EA-CC6BD01AC09D}"/>
    <cellStyle name="40% – paryškinimas 3 2 2 2 3 5" xfId="7751" xr:uid="{26398AA7-C0A5-444F-B7C4-EA980B115F71}"/>
    <cellStyle name="40% – paryškinimas 3 2 2 2 3 5 2" xfId="21431" xr:uid="{217378CC-2AFD-4B8A-B1E6-658E24030B51}"/>
    <cellStyle name="40% – paryškinimas 3 2 2 2 3 6" xfId="14591" xr:uid="{FF55774D-C641-4CCA-A34B-915A6AC9E296}"/>
    <cellStyle name="40% – paryškinimas 3 2 2 2 4" xfId="1595" xr:uid="{B2B3F976-E32B-4B2A-9216-024CB617F34F}"/>
    <cellStyle name="40% – paryškinimas 3 2 2 2 4 2" xfId="4331" xr:uid="{4962B629-71AE-4E8A-A744-41FE8BEF01B0}"/>
    <cellStyle name="40% – paryškinimas 3 2 2 2 4 2 2" xfId="11171" xr:uid="{36FCAF9B-3B13-44DB-8A22-76066167DFA1}"/>
    <cellStyle name="40% – paryškinimas 3 2 2 2 4 2 2 2" xfId="24851" xr:uid="{BB9251FB-9CAE-4ECB-A138-AF43E7AB302C}"/>
    <cellStyle name="40% – paryškinimas 3 2 2 2 4 2 3" xfId="18011" xr:uid="{CD8EA861-30F9-4A62-B57E-77DBC7B4780A}"/>
    <cellStyle name="40% – paryškinimas 3 2 2 2 4 3" xfId="8435" xr:uid="{9FAAF15D-C6E2-43AD-8C26-81F679BF1949}"/>
    <cellStyle name="40% – paryškinimas 3 2 2 2 4 3 2" xfId="22115" xr:uid="{F7C6A7E3-EAF8-4DDF-9F6E-7087E830337E}"/>
    <cellStyle name="40% – paryškinimas 3 2 2 2 4 4" xfId="15275" xr:uid="{5D98FBCE-191A-4A7C-ACBE-306C134E7D5C}"/>
    <cellStyle name="40% – paryškinimas 3 2 2 2 5" xfId="2963" xr:uid="{CCFACEB3-2461-48D7-864E-135B4F44CC8D}"/>
    <cellStyle name="40% – paryškinimas 3 2 2 2 5 2" xfId="9803" xr:uid="{8EFAC9A5-DB65-4250-A335-303DC3D1E545}"/>
    <cellStyle name="40% – paryškinimas 3 2 2 2 5 2 2" xfId="23483" xr:uid="{73988CF0-DE22-4D54-B6F7-2D60C3284CA2}"/>
    <cellStyle name="40% – paryškinimas 3 2 2 2 5 3" xfId="16643" xr:uid="{2162E785-CC47-47C7-83AD-53C7594BFAD8}"/>
    <cellStyle name="40% – paryškinimas 3 2 2 2 6" xfId="5699" xr:uid="{B868C1BE-4252-4B5C-BDE9-CDC0187125F8}"/>
    <cellStyle name="40% – paryškinimas 3 2 2 2 6 2" xfId="12539" xr:uid="{D5839B93-A7E2-4F7C-88E7-091F66BDAEEB}"/>
    <cellStyle name="40% – paryškinimas 3 2 2 2 6 2 2" xfId="26219" xr:uid="{3F03BC22-ACF9-43B3-9103-811B0A36CD9C}"/>
    <cellStyle name="40% – paryškinimas 3 2 2 2 6 3" xfId="19379" xr:uid="{BF1E040B-18A0-46F8-B875-70CCFB2CE300}"/>
    <cellStyle name="40% – paryškinimas 3 2 2 2 7" xfId="7067" xr:uid="{C58FE6D4-2DE6-41EB-8D14-658110BF001A}"/>
    <cellStyle name="40% – paryškinimas 3 2 2 2 7 2" xfId="20747" xr:uid="{5D4DE1B7-F93E-45D5-996B-829EBF104B98}"/>
    <cellStyle name="40% – paryškinimas 3 2 2 2 8" xfId="13907" xr:uid="{D2787655-49A7-4F89-8920-EBE5FFBA50BA}"/>
    <cellStyle name="40% – paryškinimas 3 2 2 3" xfId="454" xr:uid="{ADD21A1B-5EE0-49C2-9BE6-0D0CB01F80B4}"/>
    <cellStyle name="40% – paryškinimas 3 2 2 3 2" xfId="1139" xr:uid="{6A6FDAA2-759B-4110-A843-3D0A568DB2E5}"/>
    <cellStyle name="40% – paryškinimas 3 2 2 3 2 2" xfId="2507" xr:uid="{D9337B97-0BD1-4792-937C-BB27812B0A04}"/>
    <cellStyle name="40% – paryškinimas 3 2 2 3 2 2 2" xfId="5243" xr:uid="{8FA257A7-623C-4743-BC87-AD31CF5D0323}"/>
    <cellStyle name="40% – paryškinimas 3 2 2 3 2 2 2 2" xfId="12083" xr:uid="{93DA46F0-E614-4B94-B929-0EE4FF4CF997}"/>
    <cellStyle name="40% – paryškinimas 3 2 2 3 2 2 2 2 2" xfId="25763" xr:uid="{86F892DA-6A55-46D6-9A6B-B8BB61730217}"/>
    <cellStyle name="40% – paryškinimas 3 2 2 3 2 2 2 3" xfId="18923" xr:uid="{4DB95636-4DEF-466A-85F2-84582387AF05}"/>
    <cellStyle name="40% – paryškinimas 3 2 2 3 2 2 3" xfId="9347" xr:uid="{B6B28971-223E-496C-807D-B8947830E6B3}"/>
    <cellStyle name="40% – paryškinimas 3 2 2 3 2 2 3 2" xfId="23027" xr:uid="{AFB3165A-4612-4BDA-9441-56551DFAA13F}"/>
    <cellStyle name="40% – paryškinimas 3 2 2 3 2 2 4" xfId="16187" xr:uid="{004FB490-341D-4CA4-9761-8C1224C3BA54}"/>
    <cellStyle name="40% – paryškinimas 3 2 2 3 2 3" xfId="3875" xr:uid="{B3AC58B6-35E1-4487-8525-D7D18CAF7AC6}"/>
    <cellStyle name="40% – paryškinimas 3 2 2 3 2 3 2" xfId="10715" xr:uid="{8AF0D566-AA1E-4750-BB84-45F2F73AC481}"/>
    <cellStyle name="40% – paryškinimas 3 2 2 3 2 3 2 2" xfId="24395" xr:uid="{1C40A491-959E-426E-AD30-065098CE3190}"/>
    <cellStyle name="40% – paryškinimas 3 2 2 3 2 3 3" xfId="17555" xr:uid="{D7D96509-2750-4A77-B652-5FDBC074E081}"/>
    <cellStyle name="40% – paryškinimas 3 2 2 3 2 4" xfId="6611" xr:uid="{7CCB7887-BA94-4816-B8C3-B0B98A72978B}"/>
    <cellStyle name="40% – paryškinimas 3 2 2 3 2 4 2" xfId="13451" xr:uid="{D9FB9A27-A802-4A7B-BF8D-B0CAB0D5127B}"/>
    <cellStyle name="40% – paryškinimas 3 2 2 3 2 4 2 2" xfId="27131" xr:uid="{60AC17A4-B1A6-4F30-9388-EF498519A6B3}"/>
    <cellStyle name="40% – paryškinimas 3 2 2 3 2 4 3" xfId="20291" xr:uid="{A60EAE5E-34BC-48C2-A6C5-3B7A56DCAB8A}"/>
    <cellStyle name="40% – paryškinimas 3 2 2 3 2 5" xfId="7979" xr:uid="{653A0BCA-C03B-4806-903C-3F592C13181E}"/>
    <cellStyle name="40% – paryškinimas 3 2 2 3 2 5 2" xfId="21659" xr:uid="{AEBB44DD-9834-41AF-8DC3-EE54B4E6B81B}"/>
    <cellStyle name="40% – paryškinimas 3 2 2 3 2 6" xfId="14819" xr:uid="{F9E1A5CB-18BD-4257-AC74-0EDD061601AE}"/>
    <cellStyle name="40% – paryškinimas 3 2 2 3 3" xfId="1823" xr:uid="{3AFD4CCA-C2E0-425A-8965-D0024CDA683C}"/>
    <cellStyle name="40% – paryškinimas 3 2 2 3 3 2" xfId="4559" xr:uid="{42A29550-078F-42C4-AD6E-B4A70C979220}"/>
    <cellStyle name="40% – paryškinimas 3 2 2 3 3 2 2" xfId="11399" xr:uid="{5C497496-0C81-4363-9E1A-BD28B9147B1E}"/>
    <cellStyle name="40% – paryškinimas 3 2 2 3 3 2 2 2" xfId="25079" xr:uid="{5566609B-9287-491B-B837-645B3ADDFCCB}"/>
    <cellStyle name="40% – paryškinimas 3 2 2 3 3 2 3" xfId="18239" xr:uid="{70A6E670-5226-4137-AA4D-4B9FF901AE5C}"/>
    <cellStyle name="40% – paryškinimas 3 2 2 3 3 3" xfId="8663" xr:uid="{12C2167C-A5A7-40A6-B800-70913CC850FA}"/>
    <cellStyle name="40% – paryškinimas 3 2 2 3 3 3 2" xfId="22343" xr:uid="{BD4AD665-13E3-4497-B33B-1344F87B7F36}"/>
    <cellStyle name="40% – paryškinimas 3 2 2 3 3 4" xfId="15503" xr:uid="{546B3BE2-1AF8-4979-894C-C62FDB3608BC}"/>
    <cellStyle name="40% – paryškinimas 3 2 2 3 4" xfId="3191" xr:uid="{058E05E4-BFC1-4CB1-AD54-A0E7F75CE971}"/>
    <cellStyle name="40% – paryškinimas 3 2 2 3 4 2" xfId="10031" xr:uid="{142A8B70-F3E1-4D22-B6A3-F1BAE7A05248}"/>
    <cellStyle name="40% – paryškinimas 3 2 2 3 4 2 2" xfId="23711" xr:uid="{A946E024-C7AD-4C9D-A7D6-11CA110184FF}"/>
    <cellStyle name="40% – paryškinimas 3 2 2 3 4 3" xfId="16871" xr:uid="{E4A4B141-489B-4C84-AF09-D391D1FDAEAA}"/>
    <cellStyle name="40% – paryškinimas 3 2 2 3 5" xfId="5927" xr:uid="{0DF3DEE7-F43A-4721-AC81-FC176C789464}"/>
    <cellStyle name="40% – paryškinimas 3 2 2 3 5 2" xfId="12767" xr:uid="{2B580668-8467-4ED7-9282-79765536443C}"/>
    <cellStyle name="40% – paryškinimas 3 2 2 3 5 2 2" xfId="26447" xr:uid="{D65DA06C-6991-495F-BD64-4487411C701F}"/>
    <cellStyle name="40% – paryškinimas 3 2 2 3 5 3" xfId="19607" xr:uid="{EFA93FC6-C570-4DE1-B8CA-B1E4976EBE2E}"/>
    <cellStyle name="40% – paryškinimas 3 2 2 3 6" xfId="7295" xr:uid="{2C10555D-4969-49D9-9F87-FA0218075F51}"/>
    <cellStyle name="40% – paryškinimas 3 2 2 3 6 2" xfId="20975" xr:uid="{D3BB5885-F1F1-4A1A-A756-9BCEA36FE7AC}"/>
    <cellStyle name="40% – paryškinimas 3 2 2 3 7" xfId="14135" xr:uid="{F0394DB8-8C4E-4134-98F9-DCB717051983}"/>
    <cellStyle name="40% – paryškinimas 3 2 2 4" xfId="797" xr:uid="{D25AECED-4010-42C0-A446-D9058B779B72}"/>
    <cellStyle name="40% – paryškinimas 3 2 2 4 2" xfId="2165" xr:uid="{BCCE9474-2CB6-4A0C-8B0F-D534DF51023D}"/>
    <cellStyle name="40% – paryškinimas 3 2 2 4 2 2" xfId="4901" xr:uid="{82B31504-5192-4FD4-9CCD-5F58C7BC74CE}"/>
    <cellStyle name="40% – paryškinimas 3 2 2 4 2 2 2" xfId="11741" xr:uid="{4D6F675D-40CB-48BC-BC72-8F3D8065D566}"/>
    <cellStyle name="40% – paryškinimas 3 2 2 4 2 2 2 2" xfId="25421" xr:uid="{9F14C93C-A5AE-44E9-A534-18EB61B56D50}"/>
    <cellStyle name="40% – paryškinimas 3 2 2 4 2 2 3" xfId="18581" xr:uid="{E5C236E9-5E07-42B7-9C2E-EEAC67C96560}"/>
    <cellStyle name="40% – paryškinimas 3 2 2 4 2 3" xfId="9005" xr:uid="{1979678D-25D2-4052-84BA-DA0C3FB59545}"/>
    <cellStyle name="40% – paryškinimas 3 2 2 4 2 3 2" xfId="22685" xr:uid="{11179F21-D2FC-43D2-BF1A-8E7C62F2E9E8}"/>
    <cellStyle name="40% – paryškinimas 3 2 2 4 2 4" xfId="15845" xr:uid="{2877756A-59F6-40EA-9414-B2BDFFE52882}"/>
    <cellStyle name="40% – paryškinimas 3 2 2 4 3" xfId="3533" xr:uid="{CA867C26-2016-4657-AE8A-591BB73D8B6E}"/>
    <cellStyle name="40% – paryškinimas 3 2 2 4 3 2" xfId="10373" xr:uid="{6A3D4F3B-6136-4889-B253-39E6E4900256}"/>
    <cellStyle name="40% – paryškinimas 3 2 2 4 3 2 2" xfId="24053" xr:uid="{8CE1050B-8230-430A-AF27-9210CCB270CA}"/>
    <cellStyle name="40% – paryškinimas 3 2 2 4 3 3" xfId="17213" xr:uid="{34D95512-E083-4664-A8C4-0EFC63A00F9E}"/>
    <cellStyle name="40% – paryškinimas 3 2 2 4 4" xfId="6269" xr:uid="{65060910-6EAE-4F36-AB52-D0FCF4C8231F}"/>
    <cellStyle name="40% – paryškinimas 3 2 2 4 4 2" xfId="13109" xr:uid="{BCB109E1-B5C3-4F81-901C-9C31993B385C}"/>
    <cellStyle name="40% – paryškinimas 3 2 2 4 4 2 2" xfId="26789" xr:uid="{31A51019-EB30-4B3A-8EA4-3975C4DF11FB}"/>
    <cellStyle name="40% – paryškinimas 3 2 2 4 4 3" xfId="19949" xr:uid="{19EFD3F9-B9D3-4A49-94C2-B0FA85F3F1B4}"/>
    <cellStyle name="40% – paryškinimas 3 2 2 4 5" xfId="7637" xr:uid="{1094B47A-C256-4195-92DD-3683607FD3AB}"/>
    <cellStyle name="40% – paryškinimas 3 2 2 4 5 2" xfId="21317" xr:uid="{0A95F781-B1DF-43B6-9B25-793FFA456065}"/>
    <cellStyle name="40% – paryškinimas 3 2 2 4 6" xfId="14477" xr:uid="{04605245-833C-4626-B138-4F32960035B2}"/>
    <cellStyle name="40% – paryškinimas 3 2 2 5" xfId="1481" xr:uid="{07CE2649-2A21-46CF-8E5D-9C6C3B9891AA}"/>
    <cellStyle name="40% – paryškinimas 3 2 2 5 2" xfId="4217" xr:uid="{06FE0B04-4F3D-4A76-BF32-89594153B0B0}"/>
    <cellStyle name="40% – paryškinimas 3 2 2 5 2 2" xfId="11057" xr:uid="{902E05F7-AF80-4EC5-B5DC-A9F501577F6F}"/>
    <cellStyle name="40% – paryškinimas 3 2 2 5 2 2 2" xfId="24737" xr:uid="{EE54EBFC-EC1A-4FB4-958B-20C9D39FF6B5}"/>
    <cellStyle name="40% – paryškinimas 3 2 2 5 2 3" xfId="17897" xr:uid="{715E7034-07AB-4D15-8ADA-524C0DC581C7}"/>
    <cellStyle name="40% – paryškinimas 3 2 2 5 3" xfId="8321" xr:uid="{4E57156A-CDDE-4F1C-87A3-F09759753737}"/>
    <cellStyle name="40% – paryškinimas 3 2 2 5 3 2" xfId="22001" xr:uid="{E089CE11-8444-49AC-BCF8-169D915E1405}"/>
    <cellStyle name="40% – paryškinimas 3 2 2 5 4" xfId="15161" xr:uid="{220CF88B-FE06-494E-B985-AD5E334969DE}"/>
    <cellStyle name="40% – paryškinimas 3 2 2 6" xfId="2849" xr:uid="{76305258-A7D4-48AD-92A5-774097042B72}"/>
    <cellStyle name="40% – paryškinimas 3 2 2 6 2" xfId="9689" xr:uid="{149644A5-3DCC-4797-9382-688F39FA0F7D}"/>
    <cellStyle name="40% – paryškinimas 3 2 2 6 2 2" xfId="23369" xr:uid="{27D2453A-4174-4156-8BC1-936F6F28F53E}"/>
    <cellStyle name="40% – paryškinimas 3 2 2 6 3" xfId="16529" xr:uid="{B691942E-5F4F-4516-B9D4-FDA6DC7D0E6D}"/>
    <cellStyle name="40% – paryškinimas 3 2 2 7" xfId="5585" xr:uid="{F5D4EC60-6850-4A02-9476-74740BAA789F}"/>
    <cellStyle name="40% – paryškinimas 3 2 2 7 2" xfId="12425" xr:uid="{08D53512-6B97-43BC-ABA2-88394043658B}"/>
    <cellStyle name="40% – paryškinimas 3 2 2 7 2 2" xfId="26105" xr:uid="{A9C97ED1-CEF3-4479-8F47-947E4C77F8B1}"/>
    <cellStyle name="40% – paryškinimas 3 2 2 7 3" xfId="19265" xr:uid="{127EF8B7-CA17-43A6-9301-B0C287F1C565}"/>
    <cellStyle name="40% – paryškinimas 3 2 2 8" xfId="6953" xr:uid="{7108E81E-E0C6-4833-9691-98F85AE06179}"/>
    <cellStyle name="40% – paryškinimas 3 2 2 8 2" xfId="20633" xr:uid="{536E4DFF-D508-451F-AFAA-EC11AECB7402}"/>
    <cellStyle name="40% – paryškinimas 3 2 2 9" xfId="13793" xr:uid="{58B11B4B-7294-45EB-8244-32F889B829DB}"/>
    <cellStyle name="40% – paryškinimas 3 2 3" xfId="167" xr:uid="{81270FDD-CB2B-440D-AE71-5EB347415BEF}"/>
    <cellStyle name="40% – paryškinimas 3 2 3 2" xfId="511" xr:uid="{26DF5433-205B-493E-B45F-7E84C1DA3E0A}"/>
    <cellStyle name="40% – paryškinimas 3 2 3 2 2" xfId="1196" xr:uid="{54612FB8-3017-442C-84B9-CAD6AF043B3E}"/>
    <cellStyle name="40% – paryškinimas 3 2 3 2 2 2" xfId="2564" xr:uid="{0D2FDEEC-1D22-4AA8-94A6-F0D8DD715F73}"/>
    <cellStyle name="40% – paryškinimas 3 2 3 2 2 2 2" xfId="5300" xr:uid="{F19E3001-F5C1-49F2-A75D-CCBA8E763235}"/>
    <cellStyle name="40% – paryškinimas 3 2 3 2 2 2 2 2" xfId="12140" xr:uid="{0DE831B1-B7D5-443C-99C7-C1486AFFBDF9}"/>
    <cellStyle name="40% – paryškinimas 3 2 3 2 2 2 2 2 2" xfId="25820" xr:uid="{FF09C182-3199-4E40-95F2-32A08DE14985}"/>
    <cellStyle name="40% – paryškinimas 3 2 3 2 2 2 2 3" xfId="18980" xr:uid="{9507DB9B-B742-4AC7-8925-148C14E1978D}"/>
    <cellStyle name="40% – paryškinimas 3 2 3 2 2 2 3" xfId="9404" xr:uid="{7A6BFB99-FE4A-4C38-BC56-2D5A619DD786}"/>
    <cellStyle name="40% – paryškinimas 3 2 3 2 2 2 3 2" xfId="23084" xr:uid="{F71C7588-A1E6-4E8D-9AC2-11B284FFEA38}"/>
    <cellStyle name="40% – paryškinimas 3 2 3 2 2 2 4" xfId="16244" xr:uid="{A376A708-3768-4A11-BF32-A0F97F1F4673}"/>
    <cellStyle name="40% – paryškinimas 3 2 3 2 2 3" xfId="3932" xr:uid="{7C872BE9-4C50-4DD2-9A32-DE9AD4C4A930}"/>
    <cellStyle name="40% – paryškinimas 3 2 3 2 2 3 2" xfId="10772" xr:uid="{A9644083-BA67-4FEE-BA79-83B277D7CEB2}"/>
    <cellStyle name="40% – paryškinimas 3 2 3 2 2 3 2 2" xfId="24452" xr:uid="{A8B1F465-986D-4FCE-9701-45CFB8DD3621}"/>
    <cellStyle name="40% – paryškinimas 3 2 3 2 2 3 3" xfId="17612" xr:uid="{C7C68BDB-9784-4494-82D2-960E1CA5A3D1}"/>
    <cellStyle name="40% – paryškinimas 3 2 3 2 2 4" xfId="6668" xr:uid="{2B703FD1-66AF-46C5-83C0-74B77462D972}"/>
    <cellStyle name="40% – paryškinimas 3 2 3 2 2 4 2" xfId="13508" xr:uid="{66DA33F4-823E-4A0E-AE93-74ACA7765ED5}"/>
    <cellStyle name="40% – paryškinimas 3 2 3 2 2 4 2 2" xfId="27188" xr:uid="{BB38B499-A7DA-49A1-99C1-A2D5545C1C6B}"/>
    <cellStyle name="40% – paryškinimas 3 2 3 2 2 4 3" xfId="20348" xr:uid="{617471EC-9867-4106-B7E7-61C10C277313}"/>
    <cellStyle name="40% – paryškinimas 3 2 3 2 2 5" xfId="8036" xr:uid="{371EC843-E4FC-48FB-B50B-C5BBFC58389A}"/>
    <cellStyle name="40% – paryškinimas 3 2 3 2 2 5 2" xfId="21716" xr:uid="{18FC2F8B-0A70-4DDC-9535-517E240CC3BC}"/>
    <cellStyle name="40% – paryškinimas 3 2 3 2 2 6" xfId="14876" xr:uid="{28685841-5A47-4EAC-8244-5186EDCFD8D1}"/>
    <cellStyle name="40% – paryškinimas 3 2 3 2 3" xfId="1880" xr:uid="{DE3356F9-D40A-45E6-8D47-A0924BBB8755}"/>
    <cellStyle name="40% – paryškinimas 3 2 3 2 3 2" xfId="4616" xr:uid="{FBD4BABA-6E26-461E-BAE8-C7435F78B015}"/>
    <cellStyle name="40% – paryškinimas 3 2 3 2 3 2 2" xfId="11456" xr:uid="{D19450A3-52AE-485C-AE79-1D59FB6B50A5}"/>
    <cellStyle name="40% – paryškinimas 3 2 3 2 3 2 2 2" xfId="25136" xr:uid="{B2541375-89D9-47B1-8D3B-C1769D306A2E}"/>
    <cellStyle name="40% – paryškinimas 3 2 3 2 3 2 3" xfId="18296" xr:uid="{63C9ECCB-A0E7-4430-A5EA-0EE49DCD0A28}"/>
    <cellStyle name="40% – paryškinimas 3 2 3 2 3 3" xfId="8720" xr:uid="{9DA5F992-1B1A-4DB5-ABFC-407226EDD423}"/>
    <cellStyle name="40% – paryškinimas 3 2 3 2 3 3 2" xfId="22400" xr:uid="{D259374A-1E88-4212-BFC0-F7818F59C497}"/>
    <cellStyle name="40% – paryškinimas 3 2 3 2 3 4" xfId="15560" xr:uid="{0504A4B7-0CE9-4D4C-AD26-C9CFDA69F680}"/>
    <cellStyle name="40% – paryškinimas 3 2 3 2 4" xfId="3248" xr:uid="{E1F0BBF7-F63E-46EC-BAA2-51ADB1BBF7D1}"/>
    <cellStyle name="40% – paryškinimas 3 2 3 2 4 2" xfId="10088" xr:uid="{C7397572-60AC-40E4-9704-3ED088137488}"/>
    <cellStyle name="40% – paryškinimas 3 2 3 2 4 2 2" xfId="23768" xr:uid="{67B9D85C-1373-48EB-AC59-D75A4275FA5F}"/>
    <cellStyle name="40% – paryškinimas 3 2 3 2 4 3" xfId="16928" xr:uid="{958FE3C2-4109-4792-A645-83631BE728E5}"/>
    <cellStyle name="40% – paryškinimas 3 2 3 2 5" xfId="5984" xr:uid="{DBB81722-2462-4449-A339-EBDCF3E9FFBA}"/>
    <cellStyle name="40% – paryškinimas 3 2 3 2 5 2" xfId="12824" xr:uid="{10720F63-46BC-4CA6-822D-E51AB0A4A0B4}"/>
    <cellStyle name="40% – paryškinimas 3 2 3 2 5 2 2" xfId="26504" xr:uid="{85FF5D0D-5C50-48F5-8406-D962D4845383}"/>
    <cellStyle name="40% – paryškinimas 3 2 3 2 5 3" xfId="19664" xr:uid="{93B561DA-D0D2-4B9B-8198-1EEE2BD56123}"/>
    <cellStyle name="40% – paryškinimas 3 2 3 2 6" xfId="7352" xr:uid="{1163269D-79CD-47D9-AAAE-805C1307E7DD}"/>
    <cellStyle name="40% – paryškinimas 3 2 3 2 6 2" xfId="21032" xr:uid="{6B824E48-AB32-4081-B4F5-3A5A07EC994B}"/>
    <cellStyle name="40% – paryškinimas 3 2 3 2 7" xfId="14192" xr:uid="{3B15D4BA-7B8D-4110-BA09-AE28E1C27D99}"/>
    <cellStyle name="40% – paryškinimas 3 2 3 3" xfId="854" xr:uid="{7BB09564-7913-477D-B271-1224F3D28CF5}"/>
    <cellStyle name="40% – paryškinimas 3 2 3 3 2" xfId="2222" xr:uid="{7BFEB702-D575-465D-825C-7FF8FA4C8FBC}"/>
    <cellStyle name="40% – paryškinimas 3 2 3 3 2 2" xfId="4958" xr:uid="{D86C2CB9-1EF6-40AD-86EC-C4A2B0B9BA00}"/>
    <cellStyle name="40% – paryškinimas 3 2 3 3 2 2 2" xfId="11798" xr:uid="{4DFBCAF7-5898-4CA7-B765-E6EA6606BB8F}"/>
    <cellStyle name="40% – paryškinimas 3 2 3 3 2 2 2 2" xfId="25478" xr:uid="{EEA95D83-2CC8-4990-B560-E428E450333E}"/>
    <cellStyle name="40% – paryškinimas 3 2 3 3 2 2 3" xfId="18638" xr:uid="{E08770E0-558F-4432-BE76-35983C1279D1}"/>
    <cellStyle name="40% – paryškinimas 3 2 3 3 2 3" xfId="9062" xr:uid="{DF04DFDE-A92C-4B18-8EBE-BCFCC3AC23B9}"/>
    <cellStyle name="40% – paryškinimas 3 2 3 3 2 3 2" xfId="22742" xr:uid="{716556CD-4E51-4227-9075-6966CAFB3BBE}"/>
    <cellStyle name="40% – paryškinimas 3 2 3 3 2 4" xfId="15902" xr:uid="{128443FC-C2A5-491D-AAD6-7C0B489EAA28}"/>
    <cellStyle name="40% – paryškinimas 3 2 3 3 3" xfId="3590" xr:uid="{474A51A7-2AEA-4904-A37A-D20816132AA6}"/>
    <cellStyle name="40% – paryškinimas 3 2 3 3 3 2" xfId="10430" xr:uid="{26374959-BA79-46F4-929D-856C0D1F9E5B}"/>
    <cellStyle name="40% – paryškinimas 3 2 3 3 3 2 2" xfId="24110" xr:uid="{1F85335F-B550-4D18-8F28-41028A0CB607}"/>
    <cellStyle name="40% – paryškinimas 3 2 3 3 3 3" xfId="17270" xr:uid="{A063BD67-6697-4F30-9CEC-5FE774A515B4}"/>
    <cellStyle name="40% – paryškinimas 3 2 3 3 4" xfId="6326" xr:uid="{D088CF26-4CCA-47B0-A13E-8A817064BE8F}"/>
    <cellStyle name="40% – paryškinimas 3 2 3 3 4 2" xfId="13166" xr:uid="{0EF15032-1FCF-46D0-90A5-BB76FE04145B}"/>
    <cellStyle name="40% – paryškinimas 3 2 3 3 4 2 2" xfId="26846" xr:uid="{A6DA3FAF-4BE0-4591-A36C-32ADF2ACB41B}"/>
    <cellStyle name="40% – paryškinimas 3 2 3 3 4 3" xfId="20006" xr:uid="{AD86CA94-F00C-4DEE-B424-FEBDA57AA389}"/>
    <cellStyle name="40% – paryškinimas 3 2 3 3 5" xfId="7694" xr:uid="{100AFAB9-493C-4855-9F0C-FAC86AEB6CB6}"/>
    <cellStyle name="40% – paryškinimas 3 2 3 3 5 2" xfId="21374" xr:uid="{6145D2BF-6E84-4BF0-8F66-BB5BA30BA99C}"/>
    <cellStyle name="40% – paryškinimas 3 2 3 3 6" xfId="14534" xr:uid="{28414144-6AC9-48C9-B631-B4D10B6DFDD7}"/>
    <cellStyle name="40% – paryškinimas 3 2 3 4" xfId="1538" xr:uid="{2CE23E24-B6EF-4119-91BD-58F872BA4342}"/>
    <cellStyle name="40% – paryškinimas 3 2 3 4 2" xfId="4274" xr:uid="{1FED4508-D1BB-4DF3-A1B9-8CEE334223C3}"/>
    <cellStyle name="40% – paryškinimas 3 2 3 4 2 2" xfId="11114" xr:uid="{810C3076-347A-4875-8876-2DC2A9167888}"/>
    <cellStyle name="40% – paryškinimas 3 2 3 4 2 2 2" xfId="24794" xr:uid="{32D2AD47-57AF-4498-BB79-5FD893551411}"/>
    <cellStyle name="40% – paryškinimas 3 2 3 4 2 3" xfId="17954" xr:uid="{E1447313-A57C-4FDA-A1EC-804FC44BB91B}"/>
    <cellStyle name="40% – paryškinimas 3 2 3 4 3" xfId="8378" xr:uid="{0EADA4C2-9B5C-48F4-9D05-6195C1BEF3C3}"/>
    <cellStyle name="40% – paryškinimas 3 2 3 4 3 2" xfId="22058" xr:uid="{DA10E6DE-773C-4C58-AC74-B1B7F4EF5A37}"/>
    <cellStyle name="40% – paryškinimas 3 2 3 4 4" xfId="15218" xr:uid="{E1F97E1F-B4EA-432F-9410-5F005938183A}"/>
    <cellStyle name="40% – paryškinimas 3 2 3 5" xfId="2906" xr:uid="{896721ED-2022-487A-873B-C381D62EF4E6}"/>
    <cellStyle name="40% – paryškinimas 3 2 3 5 2" xfId="9746" xr:uid="{EBABC001-414A-4306-80ED-AD64DF844A14}"/>
    <cellStyle name="40% – paryškinimas 3 2 3 5 2 2" xfId="23426" xr:uid="{89ED4C8C-A79D-4B49-9188-6B19142EA779}"/>
    <cellStyle name="40% – paryškinimas 3 2 3 5 3" xfId="16586" xr:uid="{3C03BB23-C4FA-4E9B-9F3F-335EED71DF39}"/>
    <cellStyle name="40% – paryškinimas 3 2 3 6" xfId="5642" xr:uid="{81C48EB0-E398-49A4-95A4-6873F0D09B81}"/>
    <cellStyle name="40% – paryškinimas 3 2 3 6 2" xfId="12482" xr:uid="{4ADC12B1-2F82-41BE-8E0A-407932191A7C}"/>
    <cellStyle name="40% – paryškinimas 3 2 3 6 2 2" xfId="26162" xr:uid="{DC8CA2A1-6396-447B-B664-90ECB1C89C35}"/>
    <cellStyle name="40% – paryškinimas 3 2 3 6 3" xfId="19322" xr:uid="{512F67A9-0B80-43AC-94AE-F0DFF1C9C12A}"/>
    <cellStyle name="40% – paryškinimas 3 2 3 7" xfId="7010" xr:uid="{6E81FD48-DBFB-449E-B8C8-BBFA398AD062}"/>
    <cellStyle name="40% – paryškinimas 3 2 3 7 2" xfId="20690" xr:uid="{7F6BA208-5248-47E3-827E-81A672B26E3C}"/>
    <cellStyle name="40% – paryškinimas 3 2 3 8" xfId="13850" xr:uid="{77E22051-F523-47FA-91CD-20C0269A95CE}"/>
    <cellStyle name="40% – paryškinimas 3 2 4" xfId="282" xr:uid="{5E0BCEA5-C56C-4F05-8911-5B76CAD9AB8C}"/>
    <cellStyle name="40% – paryškinimas 3 2 4 2" xfId="625" xr:uid="{20368765-1743-44E2-99F8-549085385E65}"/>
    <cellStyle name="40% – paryškinimas 3 2 4 2 2" xfId="1310" xr:uid="{FE6D0BBB-156C-4028-BAC3-D8D03652491B}"/>
    <cellStyle name="40% – paryškinimas 3 2 4 2 2 2" xfId="2678" xr:uid="{6DAEA5CB-E658-4FE3-8C09-E424996F86FB}"/>
    <cellStyle name="40% – paryškinimas 3 2 4 2 2 2 2" xfId="5414" xr:uid="{DDCB6F54-740B-4A16-88A7-2378D0C500CB}"/>
    <cellStyle name="40% – paryškinimas 3 2 4 2 2 2 2 2" xfId="12254" xr:uid="{7F4F9DBB-C864-48CC-85D7-BEEC12F37552}"/>
    <cellStyle name="40% – paryškinimas 3 2 4 2 2 2 2 2 2" xfId="25934" xr:uid="{795E59CB-2B44-4E4E-BD58-F9D9E251E327}"/>
    <cellStyle name="40% – paryškinimas 3 2 4 2 2 2 2 3" xfId="19094" xr:uid="{4F84C349-0BB6-4A70-819B-DD19FD031231}"/>
    <cellStyle name="40% – paryškinimas 3 2 4 2 2 2 3" xfId="9518" xr:uid="{6C143232-71AA-43DB-BEDC-72DF19DB986A}"/>
    <cellStyle name="40% – paryškinimas 3 2 4 2 2 2 3 2" xfId="23198" xr:uid="{3C643CD0-E3FF-4EFA-9A22-9617CD158A09}"/>
    <cellStyle name="40% – paryškinimas 3 2 4 2 2 2 4" xfId="16358" xr:uid="{1BF0EC21-6882-497C-AD84-7BA0101864B3}"/>
    <cellStyle name="40% – paryškinimas 3 2 4 2 2 3" xfId="4046" xr:uid="{68E10577-1D2D-4766-840D-A8A7FBD8E2C5}"/>
    <cellStyle name="40% – paryškinimas 3 2 4 2 2 3 2" xfId="10886" xr:uid="{7AB1431E-BEFF-46AD-B596-9DB4B9732881}"/>
    <cellStyle name="40% – paryškinimas 3 2 4 2 2 3 2 2" xfId="24566" xr:uid="{7C501BC6-3551-4541-B099-803D6B7EB9F6}"/>
    <cellStyle name="40% – paryškinimas 3 2 4 2 2 3 3" xfId="17726" xr:uid="{3F68CA35-486A-4C21-A840-74B8C841E2F1}"/>
    <cellStyle name="40% – paryškinimas 3 2 4 2 2 4" xfId="6782" xr:uid="{EF4579F6-BFA7-4D6E-8760-7C4722B63F40}"/>
    <cellStyle name="40% – paryškinimas 3 2 4 2 2 4 2" xfId="13622" xr:uid="{631DBADE-A686-4D41-B12C-31DD3C3F5D51}"/>
    <cellStyle name="40% – paryškinimas 3 2 4 2 2 4 2 2" xfId="27302" xr:uid="{7884BED8-2A66-49FD-A0A2-054CFD036BF2}"/>
    <cellStyle name="40% – paryškinimas 3 2 4 2 2 4 3" xfId="20462" xr:uid="{D78F38AE-78F9-4DF3-8759-71A283580FCE}"/>
    <cellStyle name="40% – paryškinimas 3 2 4 2 2 5" xfId="8150" xr:uid="{F470B4A1-BB67-4223-9281-A4BFCB89B0DE}"/>
    <cellStyle name="40% – paryškinimas 3 2 4 2 2 5 2" xfId="21830" xr:uid="{F443B9DB-958D-4D8D-AC81-D1A01FD357A8}"/>
    <cellStyle name="40% – paryškinimas 3 2 4 2 2 6" xfId="14990" xr:uid="{1A0D68B6-019C-46A2-8725-36A51EE06BBA}"/>
    <cellStyle name="40% – paryškinimas 3 2 4 2 3" xfId="1994" xr:uid="{405ED4C3-211F-4B0B-8292-DDF21577ACF6}"/>
    <cellStyle name="40% – paryškinimas 3 2 4 2 3 2" xfId="4730" xr:uid="{89F0389B-FDE7-4C93-9AC1-ABD5DACA56EC}"/>
    <cellStyle name="40% – paryškinimas 3 2 4 2 3 2 2" xfId="11570" xr:uid="{ACABD644-F44F-4AD5-AAAB-C9B0F82D3593}"/>
    <cellStyle name="40% – paryškinimas 3 2 4 2 3 2 2 2" xfId="25250" xr:uid="{5FC5F550-E86D-4C0F-AB2F-2A69807D3D87}"/>
    <cellStyle name="40% – paryškinimas 3 2 4 2 3 2 3" xfId="18410" xr:uid="{4A7613DB-BA99-4489-80D9-1708ACEECA22}"/>
    <cellStyle name="40% – paryškinimas 3 2 4 2 3 3" xfId="8834" xr:uid="{298B5F09-7AFE-464F-8175-E87BC07649D8}"/>
    <cellStyle name="40% – paryškinimas 3 2 4 2 3 3 2" xfId="22514" xr:uid="{D1083D5C-0C2D-4FDD-B48E-F6A2C4E6B28D}"/>
    <cellStyle name="40% – paryškinimas 3 2 4 2 3 4" xfId="15674" xr:uid="{4CF034DC-1EB5-4CA5-AE2C-B58E15103CE2}"/>
    <cellStyle name="40% – paryškinimas 3 2 4 2 4" xfId="3362" xr:uid="{A6F3A829-4003-4BA1-9659-7EB88DD33F1A}"/>
    <cellStyle name="40% – paryškinimas 3 2 4 2 4 2" xfId="10202" xr:uid="{0F496607-A8A9-4CA8-8E3E-FE0AAA8612CB}"/>
    <cellStyle name="40% – paryškinimas 3 2 4 2 4 2 2" xfId="23882" xr:uid="{D4A3C2BA-482A-4F91-A6BB-0AD7B7304398}"/>
    <cellStyle name="40% – paryškinimas 3 2 4 2 4 3" xfId="17042" xr:uid="{C51FEF8F-7B37-433C-BBCE-7323C78130C0}"/>
    <cellStyle name="40% – paryškinimas 3 2 4 2 5" xfId="6098" xr:uid="{4E9E4DA3-7524-4400-B1E3-23F44E9C0A11}"/>
    <cellStyle name="40% – paryškinimas 3 2 4 2 5 2" xfId="12938" xr:uid="{CCABE9E3-262E-4109-9B6E-7DCD65DF02DB}"/>
    <cellStyle name="40% – paryškinimas 3 2 4 2 5 2 2" xfId="26618" xr:uid="{D84B5851-5528-49EE-B25C-81BD3B05C8AF}"/>
    <cellStyle name="40% – paryškinimas 3 2 4 2 5 3" xfId="19778" xr:uid="{0EF43BD4-1474-4413-9811-96AB88E16960}"/>
    <cellStyle name="40% – paryškinimas 3 2 4 2 6" xfId="7466" xr:uid="{8BD78250-409B-445C-8509-B9E1FD3C6191}"/>
    <cellStyle name="40% – paryškinimas 3 2 4 2 6 2" xfId="21146" xr:uid="{C575C11A-85D3-444F-8036-71C3F9C0A271}"/>
    <cellStyle name="40% – paryškinimas 3 2 4 2 7" xfId="14306" xr:uid="{66A7CBB9-FD3E-4509-B0B3-79D48A038828}"/>
    <cellStyle name="40% – paryškinimas 3 2 4 3" xfId="968" xr:uid="{914B208D-08B9-40C9-9A0E-8ED351985F4A}"/>
    <cellStyle name="40% – paryškinimas 3 2 4 3 2" xfId="2336" xr:uid="{A351A255-3CAB-456B-A19F-E36B4F2A372B}"/>
    <cellStyle name="40% – paryškinimas 3 2 4 3 2 2" xfId="5072" xr:uid="{B14FA191-D231-4161-A66A-E76C31957F6A}"/>
    <cellStyle name="40% – paryškinimas 3 2 4 3 2 2 2" xfId="11912" xr:uid="{EC94A3FA-A32F-433D-8522-038BE7B46680}"/>
    <cellStyle name="40% – paryškinimas 3 2 4 3 2 2 2 2" xfId="25592" xr:uid="{EE9FFA59-FEBA-47D0-8865-2A6F122F8A37}"/>
    <cellStyle name="40% – paryškinimas 3 2 4 3 2 2 3" xfId="18752" xr:uid="{BCB660F9-5C64-4539-A26C-EE7714D1FB69}"/>
    <cellStyle name="40% – paryškinimas 3 2 4 3 2 3" xfId="9176" xr:uid="{29021465-4539-4BAE-85CB-BE8BDD9306CF}"/>
    <cellStyle name="40% – paryškinimas 3 2 4 3 2 3 2" xfId="22856" xr:uid="{A962562F-75BF-491C-BDCB-07E0468DF70C}"/>
    <cellStyle name="40% – paryškinimas 3 2 4 3 2 4" xfId="16016" xr:uid="{67FFAD96-4595-473B-9FAF-CE02A1FC8C45}"/>
    <cellStyle name="40% – paryškinimas 3 2 4 3 3" xfId="3704" xr:uid="{A2B55735-59ED-4DF2-82A7-ED62590780B6}"/>
    <cellStyle name="40% – paryškinimas 3 2 4 3 3 2" xfId="10544" xr:uid="{3BB6884D-8E33-4187-BD2E-0DBE924F7963}"/>
    <cellStyle name="40% – paryškinimas 3 2 4 3 3 2 2" xfId="24224" xr:uid="{09F13F99-BDA1-4FE3-9BB1-0F5962F2B8D8}"/>
    <cellStyle name="40% – paryškinimas 3 2 4 3 3 3" xfId="17384" xr:uid="{4563C99E-2B30-4395-BD9A-3E560D2C99BF}"/>
    <cellStyle name="40% – paryškinimas 3 2 4 3 4" xfId="6440" xr:uid="{D441A07D-FDA1-4968-97E2-5DE5358EAAAE}"/>
    <cellStyle name="40% – paryškinimas 3 2 4 3 4 2" xfId="13280" xr:uid="{42D33FD8-7B5A-46A7-9DE4-8F84D1B09596}"/>
    <cellStyle name="40% – paryškinimas 3 2 4 3 4 2 2" xfId="26960" xr:uid="{52009A52-D99A-4EFC-B090-F3EF11178511}"/>
    <cellStyle name="40% – paryškinimas 3 2 4 3 4 3" xfId="20120" xr:uid="{4B1B8B52-9D1F-4F10-B10C-A6F6A07F5462}"/>
    <cellStyle name="40% – paryškinimas 3 2 4 3 5" xfId="7808" xr:uid="{F04A9169-96F1-4A8F-B340-F04D86C5B6BD}"/>
    <cellStyle name="40% – paryškinimas 3 2 4 3 5 2" xfId="21488" xr:uid="{D531793B-4904-4C86-A779-5C20FFFA6BB6}"/>
    <cellStyle name="40% – paryškinimas 3 2 4 3 6" xfId="14648" xr:uid="{3446C98C-944C-47ED-8A70-2F3B553F405E}"/>
    <cellStyle name="40% – paryškinimas 3 2 4 4" xfId="1652" xr:uid="{6E990D24-9942-451C-A3C4-F9877EEEF690}"/>
    <cellStyle name="40% – paryškinimas 3 2 4 4 2" xfId="4388" xr:uid="{15CA42D6-BB28-473A-A49B-63A3673961A8}"/>
    <cellStyle name="40% – paryškinimas 3 2 4 4 2 2" xfId="11228" xr:uid="{78AB4494-A8DF-4E84-88BF-3DC4C4E69866}"/>
    <cellStyle name="40% – paryškinimas 3 2 4 4 2 2 2" xfId="24908" xr:uid="{6BA1047F-EF36-4CF4-B403-1EC1C72E70F0}"/>
    <cellStyle name="40% – paryškinimas 3 2 4 4 2 3" xfId="18068" xr:uid="{DC13D93D-BE3E-4CD9-A8F0-76534A032B56}"/>
    <cellStyle name="40% – paryškinimas 3 2 4 4 3" xfId="8492" xr:uid="{1F036DB6-EBBB-45F0-B366-6359B551DADD}"/>
    <cellStyle name="40% – paryškinimas 3 2 4 4 3 2" xfId="22172" xr:uid="{A1C847B0-5ACF-483B-940B-FD87F4162EB1}"/>
    <cellStyle name="40% – paryškinimas 3 2 4 4 4" xfId="15332" xr:uid="{A7F1EEA4-C5AC-4B9C-8B1F-B8B693116D2F}"/>
    <cellStyle name="40% – paryškinimas 3 2 4 5" xfId="3020" xr:uid="{5FF0161E-56DD-4D22-8195-2BF1EE8AF4D1}"/>
    <cellStyle name="40% – paryškinimas 3 2 4 5 2" xfId="9860" xr:uid="{4BC0FE06-2CF6-4F20-8C74-943FB98EA9C4}"/>
    <cellStyle name="40% – paryškinimas 3 2 4 5 2 2" xfId="23540" xr:uid="{759FBC78-9B15-44AF-83A4-9721077D0C8F}"/>
    <cellStyle name="40% – paryškinimas 3 2 4 5 3" xfId="16700" xr:uid="{D294508E-76C3-41EA-AD96-307359B485BE}"/>
    <cellStyle name="40% – paryškinimas 3 2 4 6" xfId="5756" xr:uid="{AFF661F9-54FF-4A4C-B74B-14642226524B}"/>
    <cellStyle name="40% – paryškinimas 3 2 4 6 2" xfId="12596" xr:uid="{80217FAD-CD86-4A59-ABF8-C83AE63DE105}"/>
    <cellStyle name="40% – paryškinimas 3 2 4 6 2 2" xfId="26276" xr:uid="{CCBD4B61-C47B-46CF-B5D8-0D024BD2AFC3}"/>
    <cellStyle name="40% – paryškinimas 3 2 4 6 3" xfId="19436" xr:uid="{91E094BB-F1D0-408F-A18B-851C4099E41F}"/>
    <cellStyle name="40% – paryškinimas 3 2 4 7" xfId="7124" xr:uid="{02E7E519-B147-46A1-B1FC-2A81E8810717}"/>
    <cellStyle name="40% – paryškinimas 3 2 4 7 2" xfId="20804" xr:uid="{9C8F071C-8049-452E-BE05-B45C6DB62318}"/>
    <cellStyle name="40% – paryškinimas 3 2 4 8" xfId="13964" xr:uid="{1005E8F7-28D9-42AB-9860-B65F19ECBC4F}"/>
    <cellStyle name="40% – paryškinimas 3 2 5" xfId="340" xr:uid="{7A0CD8BC-CC7D-4763-B0AC-D31F9C8C3CDF}"/>
    <cellStyle name="40% – paryškinimas 3 2 5 2" xfId="683" xr:uid="{9BE56F8A-13E9-4C59-92CD-7B290467AC39}"/>
    <cellStyle name="40% – paryškinimas 3 2 5 2 2" xfId="1367" xr:uid="{76324CFB-0D6E-4315-83FA-20B98833BF3D}"/>
    <cellStyle name="40% – paryškinimas 3 2 5 2 2 2" xfId="2735" xr:uid="{35E8E562-491E-42CA-97D2-3DDE48C2860F}"/>
    <cellStyle name="40% – paryškinimas 3 2 5 2 2 2 2" xfId="5471" xr:uid="{ABD5841A-0992-4F4A-AA81-5AF9BBEACCB2}"/>
    <cellStyle name="40% – paryškinimas 3 2 5 2 2 2 2 2" xfId="12311" xr:uid="{DB351701-51E8-4757-B850-7BDA3A07280A}"/>
    <cellStyle name="40% – paryškinimas 3 2 5 2 2 2 2 2 2" xfId="25991" xr:uid="{5A09711C-5052-4F9F-8A42-48B27019EB61}"/>
    <cellStyle name="40% – paryškinimas 3 2 5 2 2 2 2 3" xfId="19151" xr:uid="{C7D0B8A5-CB48-4F61-B43A-855A341ED239}"/>
    <cellStyle name="40% – paryškinimas 3 2 5 2 2 2 3" xfId="9575" xr:uid="{DCEAF881-973C-4BF3-854A-1076D9DEA14A}"/>
    <cellStyle name="40% – paryškinimas 3 2 5 2 2 2 3 2" xfId="23255" xr:uid="{145FD5D7-FB64-4391-BD09-A3B68BCF3297}"/>
    <cellStyle name="40% – paryškinimas 3 2 5 2 2 2 4" xfId="16415" xr:uid="{CB1DDE81-CDA8-4329-939B-1DB478506333}"/>
    <cellStyle name="40% – paryškinimas 3 2 5 2 2 3" xfId="4103" xr:uid="{4332D9BA-9D29-4829-9EAC-C5C317966D38}"/>
    <cellStyle name="40% – paryškinimas 3 2 5 2 2 3 2" xfId="10943" xr:uid="{942EB4D6-91D8-4496-B568-4FBE26EB0C39}"/>
    <cellStyle name="40% – paryškinimas 3 2 5 2 2 3 2 2" xfId="24623" xr:uid="{3553123A-2E4F-4F29-93D3-F25907A4DF0B}"/>
    <cellStyle name="40% – paryškinimas 3 2 5 2 2 3 3" xfId="17783" xr:uid="{CFF0DE92-981B-4171-ABB6-CDFC1BF872E3}"/>
    <cellStyle name="40% – paryškinimas 3 2 5 2 2 4" xfId="6839" xr:uid="{D59926B9-D614-467F-9DEB-CCB9B95A2C70}"/>
    <cellStyle name="40% – paryškinimas 3 2 5 2 2 4 2" xfId="13679" xr:uid="{F86D4DFB-7393-4BBD-B029-87E8CBE1CCD5}"/>
    <cellStyle name="40% – paryškinimas 3 2 5 2 2 4 2 2" xfId="27359" xr:uid="{C7C5B3D9-5C5F-4E67-8D61-5BFD40A7B686}"/>
    <cellStyle name="40% – paryškinimas 3 2 5 2 2 4 3" xfId="20519" xr:uid="{6A74F9D5-CDD9-4692-ADCA-4DDE923C5D1C}"/>
    <cellStyle name="40% – paryškinimas 3 2 5 2 2 5" xfId="8207" xr:uid="{1A90BD87-5D89-4A95-A557-24EEA3CA0AE4}"/>
    <cellStyle name="40% – paryškinimas 3 2 5 2 2 5 2" xfId="21887" xr:uid="{B6082691-E278-406D-88E5-32310557FE39}"/>
    <cellStyle name="40% – paryškinimas 3 2 5 2 2 6" xfId="15047" xr:uid="{FA6545DA-34D0-446F-A7DB-D1037A058F25}"/>
    <cellStyle name="40% – paryškinimas 3 2 5 2 3" xfId="2051" xr:uid="{615B3AD4-C6E0-4286-B64F-6CF44B3C7554}"/>
    <cellStyle name="40% – paryškinimas 3 2 5 2 3 2" xfId="4787" xr:uid="{79315CA9-CCB0-468B-BD0B-116C3466DA4C}"/>
    <cellStyle name="40% – paryškinimas 3 2 5 2 3 2 2" xfId="11627" xr:uid="{34355D9A-7FEA-41D0-B6B1-CAA346BC33A8}"/>
    <cellStyle name="40% – paryškinimas 3 2 5 2 3 2 2 2" xfId="25307" xr:uid="{26CDCC4D-737B-4FB8-B59C-A991E6B84FEC}"/>
    <cellStyle name="40% – paryškinimas 3 2 5 2 3 2 3" xfId="18467" xr:uid="{EA7168EE-5628-4A4B-B614-23C9875EF112}"/>
    <cellStyle name="40% – paryškinimas 3 2 5 2 3 3" xfId="8891" xr:uid="{9732FBEF-742B-41C7-9064-CFE20D5A71C9}"/>
    <cellStyle name="40% – paryškinimas 3 2 5 2 3 3 2" xfId="22571" xr:uid="{866CAB92-DBC5-424E-8384-A0BF805EA1F7}"/>
    <cellStyle name="40% – paryškinimas 3 2 5 2 3 4" xfId="15731" xr:uid="{50AA42C1-71FB-4D68-A082-14EF5BD17A82}"/>
    <cellStyle name="40% – paryškinimas 3 2 5 2 4" xfId="3419" xr:uid="{711A108A-3E68-459B-92FF-1BFA528EC9BC}"/>
    <cellStyle name="40% – paryškinimas 3 2 5 2 4 2" xfId="10259" xr:uid="{EEF147ED-43F7-4656-AD6A-44FB481CFDE9}"/>
    <cellStyle name="40% – paryškinimas 3 2 5 2 4 2 2" xfId="23939" xr:uid="{AAD3109D-FCF0-4A6B-ADD1-C6C1C05604AB}"/>
    <cellStyle name="40% – paryškinimas 3 2 5 2 4 3" xfId="17099" xr:uid="{08C037F3-B3E8-4F01-A9A1-A0F2DBBCD429}"/>
    <cellStyle name="40% – paryškinimas 3 2 5 2 5" xfId="6155" xr:uid="{9E5BB207-4806-4B6F-B63D-E4957E6607B2}"/>
    <cellStyle name="40% – paryškinimas 3 2 5 2 5 2" xfId="12995" xr:uid="{5DA41BF8-1121-4C10-8183-F106DF6D9864}"/>
    <cellStyle name="40% – paryškinimas 3 2 5 2 5 2 2" xfId="26675" xr:uid="{8A5AF965-5BD8-4ABB-94F9-9E146AD285EE}"/>
    <cellStyle name="40% – paryškinimas 3 2 5 2 5 3" xfId="19835" xr:uid="{F2025369-8A08-462F-B8C9-2A1783595709}"/>
    <cellStyle name="40% – paryškinimas 3 2 5 2 6" xfId="7523" xr:uid="{64F29B8E-7337-43F8-8F98-F49E915C5D17}"/>
    <cellStyle name="40% – paryškinimas 3 2 5 2 6 2" xfId="21203" xr:uid="{9A3344D5-BDB7-4026-94EF-2FD727C0F44F}"/>
    <cellStyle name="40% – paryškinimas 3 2 5 2 7" xfId="14363" xr:uid="{2F29753D-05D8-4852-85E5-466767C304B9}"/>
    <cellStyle name="40% – paryškinimas 3 2 5 3" xfId="1025" xr:uid="{13B3F8E6-6570-42AB-93E8-7BC5ABEF28A2}"/>
    <cellStyle name="40% – paryškinimas 3 2 5 3 2" xfId="2393" xr:uid="{1C35E321-98AB-4ECB-8C6D-E289DD3B1AA2}"/>
    <cellStyle name="40% – paryškinimas 3 2 5 3 2 2" xfId="5129" xr:uid="{97AE91AB-85A0-4E70-BE98-BE3AFD11C5A5}"/>
    <cellStyle name="40% – paryškinimas 3 2 5 3 2 2 2" xfId="11969" xr:uid="{F1293092-34F8-47A8-BBE7-613CBF37EE91}"/>
    <cellStyle name="40% – paryškinimas 3 2 5 3 2 2 2 2" xfId="25649" xr:uid="{1135C148-3A4E-471D-899D-F0340F278998}"/>
    <cellStyle name="40% – paryškinimas 3 2 5 3 2 2 3" xfId="18809" xr:uid="{180C5A51-492C-4E44-AF64-80A09F275F9B}"/>
    <cellStyle name="40% – paryškinimas 3 2 5 3 2 3" xfId="9233" xr:uid="{2CECC1A8-C43D-4DC4-B727-B4E876263EB6}"/>
    <cellStyle name="40% – paryškinimas 3 2 5 3 2 3 2" xfId="22913" xr:uid="{F357588C-05F5-4032-94D3-5655022A5832}"/>
    <cellStyle name="40% – paryškinimas 3 2 5 3 2 4" xfId="16073" xr:uid="{51997A8D-6EFC-401D-89F3-2A4D7F5E4F52}"/>
    <cellStyle name="40% – paryškinimas 3 2 5 3 3" xfId="3761" xr:uid="{FD422CB0-143A-41FC-A0F9-BA8032F2A6AE}"/>
    <cellStyle name="40% – paryškinimas 3 2 5 3 3 2" xfId="10601" xr:uid="{27A0136B-E381-4B25-87E3-6614AEE3E071}"/>
    <cellStyle name="40% – paryškinimas 3 2 5 3 3 2 2" xfId="24281" xr:uid="{AB21B4B2-7E62-41A4-AB20-85939910A666}"/>
    <cellStyle name="40% – paryškinimas 3 2 5 3 3 3" xfId="17441" xr:uid="{93008264-F09C-471C-B361-C42C18CEDAE1}"/>
    <cellStyle name="40% – paryškinimas 3 2 5 3 4" xfId="6497" xr:uid="{6293AD18-47F7-4DD2-A476-A9920109429A}"/>
    <cellStyle name="40% – paryškinimas 3 2 5 3 4 2" xfId="13337" xr:uid="{B6A14A71-312D-429F-95E2-B06A456B235E}"/>
    <cellStyle name="40% – paryškinimas 3 2 5 3 4 2 2" xfId="27017" xr:uid="{E8A9FF01-D3A2-486F-BBCD-2ADD1C99928C}"/>
    <cellStyle name="40% – paryškinimas 3 2 5 3 4 3" xfId="20177" xr:uid="{69E6882B-5365-409F-A3F0-3C33E0222D9D}"/>
    <cellStyle name="40% – paryškinimas 3 2 5 3 5" xfId="7865" xr:uid="{7436C76C-6A82-47E1-BE85-A68BECDC021A}"/>
    <cellStyle name="40% – paryškinimas 3 2 5 3 5 2" xfId="21545" xr:uid="{9737EB2F-0230-4168-867F-35CCCE59CDD8}"/>
    <cellStyle name="40% – paryškinimas 3 2 5 3 6" xfId="14705" xr:uid="{F5C10D80-6CED-4C9A-9B1D-F72827565E09}"/>
    <cellStyle name="40% – paryškinimas 3 2 5 4" xfId="1709" xr:uid="{64DFF1E4-D5C5-4C2C-8FE7-1C7E996EFAA0}"/>
    <cellStyle name="40% – paryškinimas 3 2 5 4 2" xfId="4445" xr:uid="{C13E09E9-6630-4631-B086-93DDA9D6569E}"/>
    <cellStyle name="40% – paryškinimas 3 2 5 4 2 2" xfId="11285" xr:uid="{3A78887F-1ECD-48EA-9F17-DFE4AB83067E}"/>
    <cellStyle name="40% – paryškinimas 3 2 5 4 2 2 2" xfId="24965" xr:uid="{1CE35077-0BB7-4BFB-9CFC-C279946060CD}"/>
    <cellStyle name="40% – paryškinimas 3 2 5 4 2 3" xfId="18125" xr:uid="{F06587EB-33FF-4C74-8E4A-8162D230EB6C}"/>
    <cellStyle name="40% – paryškinimas 3 2 5 4 3" xfId="8549" xr:uid="{02734754-9F8F-4F18-A421-87122792AF1E}"/>
    <cellStyle name="40% – paryškinimas 3 2 5 4 3 2" xfId="22229" xr:uid="{4555B5D4-4324-42B6-A5CF-C3DE270955FC}"/>
    <cellStyle name="40% – paryškinimas 3 2 5 4 4" xfId="15389" xr:uid="{5ACA3118-F06E-4156-9A1A-C509EEFEA560}"/>
    <cellStyle name="40% – paryškinimas 3 2 5 5" xfId="3077" xr:uid="{243AE674-78EA-4D59-B816-26AA9A1D2EE6}"/>
    <cellStyle name="40% – paryškinimas 3 2 5 5 2" xfId="9917" xr:uid="{3DC053A6-622E-4B12-84A0-FD863E9862C3}"/>
    <cellStyle name="40% – paryškinimas 3 2 5 5 2 2" xfId="23597" xr:uid="{D1DF7CC3-CB3C-4FA6-85BC-7DAF0BE1C25A}"/>
    <cellStyle name="40% – paryškinimas 3 2 5 5 3" xfId="16757" xr:uid="{C2224EDA-6B9D-414E-A572-86E165E63434}"/>
    <cellStyle name="40% – paryškinimas 3 2 5 6" xfId="5813" xr:uid="{4CB9C211-EB99-4786-A340-720F2E235853}"/>
    <cellStyle name="40% – paryškinimas 3 2 5 6 2" xfId="12653" xr:uid="{094F6908-2A84-485E-B6F6-F8AC311FF3F3}"/>
    <cellStyle name="40% – paryškinimas 3 2 5 6 2 2" xfId="26333" xr:uid="{2A81AF75-9624-4C46-9EE2-2CA416A58CA1}"/>
    <cellStyle name="40% – paryškinimas 3 2 5 6 3" xfId="19493" xr:uid="{05D21069-3E54-4854-8BBE-8C256783F8EF}"/>
    <cellStyle name="40% – paryškinimas 3 2 5 7" xfId="7181" xr:uid="{5873F64E-FD5B-4BB0-8637-414735DF313B}"/>
    <cellStyle name="40% – paryškinimas 3 2 5 7 2" xfId="20861" xr:uid="{2A890805-6BE7-4293-99B9-3D3210DB6426}"/>
    <cellStyle name="40% – paryškinimas 3 2 5 8" xfId="14021" xr:uid="{3EA02804-A0C1-427F-B6B5-84B2B0F21C3C}"/>
    <cellStyle name="40% – paryškinimas 3 2 6" xfId="397" xr:uid="{64127318-8610-4463-BC95-8F5AEBF3D2E8}"/>
    <cellStyle name="40% – paryškinimas 3 2 6 2" xfId="1082" xr:uid="{F3CD44F0-E3CE-4CD2-8105-E7CA8B2F5C0E}"/>
    <cellStyle name="40% – paryškinimas 3 2 6 2 2" xfId="2450" xr:uid="{E0EF9D34-4A05-4351-8745-5953368E378C}"/>
    <cellStyle name="40% – paryškinimas 3 2 6 2 2 2" xfId="5186" xr:uid="{D3525254-E1FA-41C0-9725-86D53F11E675}"/>
    <cellStyle name="40% – paryškinimas 3 2 6 2 2 2 2" xfId="12026" xr:uid="{D1C51458-2CCA-4EF5-8423-C39D288E080B}"/>
    <cellStyle name="40% – paryškinimas 3 2 6 2 2 2 2 2" xfId="25706" xr:uid="{343E09AC-8ECA-44EA-8BF8-C08AF3773444}"/>
    <cellStyle name="40% – paryškinimas 3 2 6 2 2 2 3" xfId="18866" xr:uid="{9BCA20A5-AA12-4BB2-9DBA-064D627CDBB7}"/>
    <cellStyle name="40% – paryškinimas 3 2 6 2 2 3" xfId="9290" xr:uid="{9BB336AE-6628-4E86-9515-E193651BAF01}"/>
    <cellStyle name="40% – paryškinimas 3 2 6 2 2 3 2" xfId="22970" xr:uid="{053BB5AD-1018-4316-AAB8-B0E93FBA5CAF}"/>
    <cellStyle name="40% – paryškinimas 3 2 6 2 2 4" xfId="16130" xr:uid="{17D031B2-E1C5-4108-A856-2EF1AA99C59D}"/>
    <cellStyle name="40% – paryškinimas 3 2 6 2 3" xfId="3818" xr:uid="{E82F1929-6156-4F0A-B668-C2D355B6A88E}"/>
    <cellStyle name="40% – paryškinimas 3 2 6 2 3 2" xfId="10658" xr:uid="{9AF45CEE-AB5C-45C2-B904-15F6A94683DF}"/>
    <cellStyle name="40% – paryškinimas 3 2 6 2 3 2 2" xfId="24338" xr:uid="{93D6F0C3-8750-4C78-A337-33C2CFBC36BA}"/>
    <cellStyle name="40% – paryškinimas 3 2 6 2 3 3" xfId="17498" xr:uid="{598D3CDD-258E-4508-A216-050019F703A6}"/>
    <cellStyle name="40% – paryškinimas 3 2 6 2 4" xfId="6554" xr:uid="{64BDB1C9-70E0-418B-B0A8-B8B7F01CC4E9}"/>
    <cellStyle name="40% – paryškinimas 3 2 6 2 4 2" xfId="13394" xr:uid="{FC79B324-D55E-4A6E-B788-A5A053DB168A}"/>
    <cellStyle name="40% – paryškinimas 3 2 6 2 4 2 2" xfId="27074" xr:uid="{0FCAED34-49E3-4649-A4C1-E60E9521DE30}"/>
    <cellStyle name="40% – paryškinimas 3 2 6 2 4 3" xfId="20234" xr:uid="{9DFFCD78-0ED0-415A-B687-210E67FEA0A3}"/>
    <cellStyle name="40% – paryškinimas 3 2 6 2 5" xfId="7922" xr:uid="{0C39E60B-41DC-4955-BB21-E6148E56F078}"/>
    <cellStyle name="40% – paryškinimas 3 2 6 2 5 2" xfId="21602" xr:uid="{3021B401-1D9B-45BB-A1F2-9912639F6A7B}"/>
    <cellStyle name="40% – paryškinimas 3 2 6 2 6" xfId="14762" xr:uid="{A0147DC5-8D87-4D63-BC3E-CED45CBBE758}"/>
    <cellStyle name="40% – paryškinimas 3 2 6 3" xfId="1766" xr:uid="{D2A4891B-20C9-4994-9CA0-AD91EFB8E163}"/>
    <cellStyle name="40% – paryškinimas 3 2 6 3 2" xfId="4502" xr:uid="{46486273-C587-4C15-A024-697F333FF732}"/>
    <cellStyle name="40% – paryškinimas 3 2 6 3 2 2" xfId="11342" xr:uid="{A9F885DB-1C04-4662-A269-13318E0B701D}"/>
    <cellStyle name="40% – paryškinimas 3 2 6 3 2 2 2" xfId="25022" xr:uid="{E1737DF7-D0A8-4C93-AD55-966D399C0A18}"/>
    <cellStyle name="40% – paryškinimas 3 2 6 3 2 3" xfId="18182" xr:uid="{3F7682C0-1866-43DB-B3C5-F9D03A62EBF8}"/>
    <cellStyle name="40% – paryškinimas 3 2 6 3 3" xfId="8606" xr:uid="{D2D2A7F7-BA15-4139-B252-BA645059218A}"/>
    <cellStyle name="40% – paryškinimas 3 2 6 3 3 2" xfId="22286" xr:uid="{3A749128-892C-4C4D-B0C2-E65287B4F68B}"/>
    <cellStyle name="40% – paryškinimas 3 2 6 3 4" xfId="15446" xr:uid="{BB099033-FB49-486A-B3EC-42F662C39750}"/>
    <cellStyle name="40% – paryškinimas 3 2 6 4" xfId="3134" xr:uid="{579D3F24-0AE7-48EF-9DC6-C0D66ADB8907}"/>
    <cellStyle name="40% – paryškinimas 3 2 6 4 2" xfId="9974" xr:uid="{239CD9BA-9E89-4565-B473-192039512889}"/>
    <cellStyle name="40% – paryškinimas 3 2 6 4 2 2" xfId="23654" xr:uid="{88E5055B-B5C0-4844-88CB-35BD955E408A}"/>
    <cellStyle name="40% – paryškinimas 3 2 6 4 3" xfId="16814" xr:uid="{2DF2BDCD-3BD2-48CA-B544-9D39A756DE28}"/>
    <cellStyle name="40% – paryškinimas 3 2 6 5" xfId="5870" xr:uid="{1F4FB615-5CB8-4DEB-B33D-2A2EA2CEDFA8}"/>
    <cellStyle name="40% – paryškinimas 3 2 6 5 2" xfId="12710" xr:uid="{99D464BB-CF43-47EF-B776-A7F999E0B718}"/>
    <cellStyle name="40% – paryškinimas 3 2 6 5 2 2" xfId="26390" xr:uid="{7285CD6E-9729-4B6D-A506-70073AC03582}"/>
    <cellStyle name="40% – paryškinimas 3 2 6 5 3" xfId="19550" xr:uid="{D137E8E1-693C-4621-B7D3-A46C46656E33}"/>
    <cellStyle name="40% – paryškinimas 3 2 6 6" xfId="7238" xr:uid="{593F34CC-81E7-4367-972D-303F2A253F9C}"/>
    <cellStyle name="40% – paryškinimas 3 2 6 6 2" xfId="20918" xr:uid="{9C7ECAC9-58BC-4846-BF9A-E9910E7EF350}"/>
    <cellStyle name="40% – paryškinimas 3 2 6 7" xfId="14078" xr:uid="{0A6EF382-768D-43FE-90B2-33678DEDF888}"/>
    <cellStyle name="40% – paryškinimas 3 2 7" xfId="740" xr:uid="{3FFE2B39-F8F0-499B-8665-1748F88D7081}"/>
    <cellStyle name="40% – paryškinimas 3 2 7 2" xfId="2108" xr:uid="{E1260F49-B9A3-46AE-9F88-9D328B3EE91C}"/>
    <cellStyle name="40% – paryškinimas 3 2 7 2 2" xfId="4844" xr:uid="{11725E0D-635C-45E1-A677-B7097F1F0BF1}"/>
    <cellStyle name="40% – paryškinimas 3 2 7 2 2 2" xfId="11684" xr:uid="{F9754807-9B2B-44A1-9919-E9EF9EA1DF70}"/>
    <cellStyle name="40% – paryškinimas 3 2 7 2 2 2 2" xfId="25364" xr:uid="{1F3EE8E2-608E-4545-8B9E-264608722265}"/>
    <cellStyle name="40% – paryškinimas 3 2 7 2 2 3" xfId="18524" xr:uid="{CFC83345-15FE-4B1E-B0AE-CCB66B3606EA}"/>
    <cellStyle name="40% – paryškinimas 3 2 7 2 3" xfId="8948" xr:uid="{0D5E3B5E-C372-466C-94D2-96A089618A7D}"/>
    <cellStyle name="40% – paryškinimas 3 2 7 2 3 2" xfId="22628" xr:uid="{D2E8944B-54F4-4F72-ADEB-6C1A2AC32246}"/>
    <cellStyle name="40% – paryškinimas 3 2 7 2 4" xfId="15788" xr:uid="{AD611FD7-1793-44A8-9883-ECD44D4030F0}"/>
    <cellStyle name="40% – paryškinimas 3 2 7 3" xfId="3476" xr:uid="{38838FC7-0E5E-43EF-8361-0146E8A287EC}"/>
    <cellStyle name="40% – paryškinimas 3 2 7 3 2" xfId="10316" xr:uid="{EF868E1A-1E36-45F2-8526-02A4C29C557A}"/>
    <cellStyle name="40% – paryškinimas 3 2 7 3 2 2" xfId="23996" xr:uid="{0DCBF261-19E6-453A-8219-CE34414DB8E6}"/>
    <cellStyle name="40% – paryškinimas 3 2 7 3 3" xfId="17156" xr:uid="{F3A7509D-FABA-45BF-BA2D-45BDEABB5849}"/>
    <cellStyle name="40% – paryškinimas 3 2 7 4" xfId="6212" xr:uid="{037AEB84-35AB-4F51-9EF4-19F2CD223DBA}"/>
    <cellStyle name="40% – paryškinimas 3 2 7 4 2" xfId="13052" xr:uid="{2B9D8E19-CE75-4496-AC94-5CADF79CB7E0}"/>
    <cellStyle name="40% – paryškinimas 3 2 7 4 2 2" xfId="26732" xr:uid="{872A7BE6-9BFF-4E35-9E68-F4A565D70E24}"/>
    <cellStyle name="40% – paryškinimas 3 2 7 4 3" xfId="19892" xr:uid="{83EE3674-0FBC-4B91-8E3F-ABE325F1D17B}"/>
    <cellStyle name="40% – paryškinimas 3 2 7 5" xfId="7580" xr:uid="{E5BB19C5-1087-4B6E-A451-2922C87D8840}"/>
    <cellStyle name="40% – paryškinimas 3 2 7 5 2" xfId="21260" xr:uid="{4A5C2D7D-7075-4C88-A3D5-C93EEE4FEFCA}"/>
    <cellStyle name="40% – paryškinimas 3 2 7 6" xfId="14420" xr:uid="{2864F2B1-8C68-4ACB-9541-53846E731958}"/>
    <cellStyle name="40% – paryškinimas 3 2 8" xfId="1424" xr:uid="{8B2E34BD-5E1C-4DA1-A5B7-0DC7A4419795}"/>
    <cellStyle name="40% – paryškinimas 3 2 8 2" xfId="4160" xr:uid="{65FA2772-B5FF-49AD-B6E0-F23B0328A6B0}"/>
    <cellStyle name="40% – paryškinimas 3 2 8 2 2" xfId="11000" xr:uid="{6E6E0B9F-9AFD-4713-A091-FF2AA25D5C46}"/>
    <cellStyle name="40% – paryškinimas 3 2 8 2 2 2" xfId="24680" xr:uid="{B4B1B7FF-9016-4588-8AC5-B24775ABE0F0}"/>
    <cellStyle name="40% – paryškinimas 3 2 8 2 3" xfId="17840" xr:uid="{3C986BE9-8564-49A7-B58E-553E6A04E96F}"/>
    <cellStyle name="40% – paryškinimas 3 2 8 3" xfId="8264" xr:uid="{EC2E800D-D75B-42B1-984E-8AB8A635140E}"/>
    <cellStyle name="40% – paryškinimas 3 2 8 3 2" xfId="21944" xr:uid="{7C490B50-9470-4AD2-8492-447C4082D4D1}"/>
    <cellStyle name="40% – paryškinimas 3 2 8 4" xfId="15104" xr:uid="{FB9343EC-D204-496A-BA1D-A97D5B0DEE05}"/>
    <cellStyle name="40% – paryškinimas 3 2 9" xfId="2792" xr:uid="{9F0F306A-6E35-46FC-BD1C-4DF4D8BF521E}"/>
    <cellStyle name="40% – paryškinimas 3 2 9 2" xfId="9632" xr:uid="{5CF50402-58E9-4024-BD2E-6D0E4A6643F9}"/>
    <cellStyle name="40% – paryškinimas 3 2 9 2 2" xfId="23312" xr:uid="{83E7B1C0-283F-46EC-A043-D23BA13FCA6D}"/>
    <cellStyle name="40% – paryškinimas 3 2 9 3" xfId="16472" xr:uid="{9C5505CB-476F-4BF2-8CFA-90E209DB248B}"/>
    <cellStyle name="40% – paryškinimas 3 3" xfId="71" xr:uid="{C58E88A9-70D6-4F26-8536-416A3254D909}"/>
    <cellStyle name="40% – paryškinimas 3 3 10" xfId="5547" xr:uid="{A618DED3-E839-482B-B9A2-2A2F59003308}"/>
    <cellStyle name="40% – paryškinimas 3 3 10 2" xfId="12387" xr:uid="{2DCE7841-3D0E-42A4-8F21-5B0454215EFD}"/>
    <cellStyle name="40% – paryškinimas 3 3 10 2 2" xfId="26067" xr:uid="{E7164857-07F7-4A43-9CF8-0CE591C48314}"/>
    <cellStyle name="40% – paryškinimas 3 3 10 3" xfId="19227" xr:uid="{DBC467A8-C70D-4DBE-8172-47B57EDF3D85}"/>
    <cellStyle name="40% – paryškinimas 3 3 11" xfId="6915" xr:uid="{3D119F97-2B83-43A3-92D6-90075D5D1D5B}"/>
    <cellStyle name="40% – paryškinimas 3 3 11 2" xfId="20595" xr:uid="{92BEE5B7-17DE-4BB3-8937-136798C32802}"/>
    <cellStyle name="40% – paryškinimas 3 3 12" xfId="13755" xr:uid="{9DFDC394-E465-458C-ADB6-4C8DFB125F50}"/>
    <cellStyle name="40% – paryškinimas 3 3 2" xfId="129" xr:uid="{B85B9FDA-5143-48DB-8E21-8636E9DF9A64}"/>
    <cellStyle name="40% – paryškinimas 3 3 2 2" xfId="244" xr:uid="{C401E123-21DC-48D5-9F25-71552EA5E4BF}"/>
    <cellStyle name="40% – paryškinimas 3 3 2 2 2" xfId="587" xr:uid="{B598E643-955B-49A9-9A1B-0665CAFE5424}"/>
    <cellStyle name="40% – paryškinimas 3 3 2 2 2 2" xfId="1272" xr:uid="{10DC386B-0A38-44C6-805B-9350CFDB289B}"/>
    <cellStyle name="40% – paryškinimas 3 3 2 2 2 2 2" xfId="2640" xr:uid="{0B21B090-5AC4-489E-AD4F-9F439DFFC6DF}"/>
    <cellStyle name="40% – paryškinimas 3 3 2 2 2 2 2 2" xfId="5376" xr:uid="{F7796AA7-CD34-4FE0-8CDE-CA9CA2DDC366}"/>
    <cellStyle name="40% – paryškinimas 3 3 2 2 2 2 2 2 2" xfId="12216" xr:uid="{A81A246B-1300-4D71-89B5-7021064BC60B}"/>
    <cellStyle name="40% – paryškinimas 3 3 2 2 2 2 2 2 2 2" xfId="25896" xr:uid="{E80A1A1F-E15B-4170-AE81-50364E96691F}"/>
    <cellStyle name="40% – paryškinimas 3 3 2 2 2 2 2 2 3" xfId="19056" xr:uid="{A82D1A6B-7D24-419C-AA7B-70BF93E54822}"/>
    <cellStyle name="40% – paryškinimas 3 3 2 2 2 2 2 3" xfId="9480" xr:uid="{EE94D6C5-839A-4C59-95E6-ED62C23FE0BE}"/>
    <cellStyle name="40% – paryškinimas 3 3 2 2 2 2 2 3 2" xfId="23160" xr:uid="{BD9A53F4-D1D3-41A1-969B-E083A587C09A}"/>
    <cellStyle name="40% – paryškinimas 3 3 2 2 2 2 2 4" xfId="16320" xr:uid="{7582CED1-D2C9-4540-B065-601F6EE62DAB}"/>
    <cellStyle name="40% – paryškinimas 3 3 2 2 2 2 3" xfId="4008" xr:uid="{23BFE544-D01D-42E2-9102-338468CED2C6}"/>
    <cellStyle name="40% – paryškinimas 3 3 2 2 2 2 3 2" xfId="10848" xr:uid="{B20D40DD-9625-4B2E-88C1-37D517508278}"/>
    <cellStyle name="40% – paryškinimas 3 3 2 2 2 2 3 2 2" xfId="24528" xr:uid="{DC453ADE-BCF7-498D-B9C9-0306751510E5}"/>
    <cellStyle name="40% – paryškinimas 3 3 2 2 2 2 3 3" xfId="17688" xr:uid="{B3652F31-B075-4E24-975F-FC68674EAABA}"/>
    <cellStyle name="40% – paryškinimas 3 3 2 2 2 2 4" xfId="6744" xr:uid="{E056349D-71D4-467F-9400-25D1B39A7952}"/>
    <cellStyle name="40% – paryškinimas 3 3 2 2 2 2 4 2" xfId="13584" xr:uid="{7656DBC8-B0D9-45C3-8DBB-B58F4043CF30}"/>
    <cellStyle name="40% – paryškinimas 3 3 2 2 2 2 4 2 2" xfId="27264" xr:uid="{FA94A6D7-41D5-4563-B06B-B375A422F823}"/>
    <cellStyle name="40% – paryškinimas 3 3 2 2 2 2 4 3" xfId="20424" xr:uid="{E4C1D057-5404-44BA-AC2C-4BBB48621333}"/>
    <cellStyle name="40% – paryškinimas 3 3 2 2 2 2 5" xfId="8112" xr:uid="{2B48C8EA-A0A0-4CAC-9D40-81DAA750B458}"/>
    <cellStyle name="40% – paryškinimas 3 3 2 2 2 2 5 2" xfId="21792" xr:uid="{2C209C12-08E0-4846-AB87-C69116672548}"/>
    <cellStyle name="40% – paryškinimas 3 3 2 2 2 2 6" xfId="14952" xr:uid="{A7264A40-FCE8-4306-AC41-3979240945F6}"/>
    <cellStyle name="40% – paryškinimas 3 3 2 2 2 3" xfId="1956" xr:uid="{F98067C0-4AD8-4ED1-9CC8-8A54765B193D}"/>
    <cellStyle name="40% – paryškinimas 3 3 2 2 2 3 2" xfId="4692" xr:uid="{B22C8A24-9485-4323-9C70-69DE022B69F3}"/>
    <cellStyle name="40% – paryškinimas 3 3 2 2 2 3 2 2" xfId="11532" xr:uid="{41259493-47FD-4165-AEE3-116EF2CD6160}"/>
    <cellStyle name="40% – paryškinimas 3 3 2 2 2 3 2 2 2" xfId="25212" xr:uid="{B622734B-6701-4C8F-BE69-3A38B330CDA9}"/>
    <cellStyle name="40% – paryškinimas 3 3 2 2 2 3 2 3" xfId="18372" xr:uid="{62D8B431-9A02-4AEB-AD2C-2697AF693523}"/>
    <cellStyle name="40% – paryškinimas 3 3 2 2 2 3 3" xfId="8796" xr:uid="{25A178F4-63CC-4743-8086-9CF683DCE5D1}"/>
    <cellStyle name="40% – paryškinimas 3 3 2 2 2 3 3 2" xfId="22476" xr:uid="{EB6F8D1B-F388-42D0-99D2-AECFFA992A0B}"/>
    <cellStyle name="40% – paryškinimas 3 3 2 2 2 3 4" xfId="15636" xr:uid="{FECBA505-F1BF-46F2-BA67-7D95844DFAE1}"/>
    <cellStyle name="40% – paryškinimas 3 3 2 2 2 4" xfId="3324" xr:uid="{98D5DDFE-1CBE-4176-924A-49D0929DDF06}"/>
    <cellStyle name="40% – paryškinimas 3 3 2 2 2 4 2" xfId="10164" xr:uid="{0EE1D886-A34B-4351-B2FE-05B0BA8A0311}"/>
    <cellStyle name="40% – paryškinimas 3 3 2 2 2 4 2 2" xfId="23844" xr:uid="{FA118658-168E-489C-9B6A-6DE07398C9C9}"/>
    <cellStyle name="40% – paryškinimas 3 3 2 2 2 4 3" xfId="17004" xr:uid="{637E5CB5-09DD-48A1-BC58-BD94F1159EA8}"/>
    <cellStyle name="40% – paryškinimas 3 3 2 2 2 5" xfId="6060" xr:uid="{72C9C33C-27C5-4C17-A061-A59488F463A3}"/>
    <cellStyle name="40% – paryškinimas 3 3 2 2 2 5 2" xfId="12900" xr:uid="{B70F59EC-8A26-4C38-B50B-DBB7CE058C28}"/>
    <cellStyle name="40% – paryškinimas 3 3 2 2 2 5 2 2" xfId="26580" xr:uid="{24E9D9F7-B121-4F75-9BFD-E8073E806A6E}"/>
    <cellStyle name="40% – paryškinimas 3 3 2 2 2 5 3" xfId="19740" xr:uid="{DB6C5073-DEB1-4BDF-BBC7-1FB4C2B80A16}"/>
    <cellStyle name="40% – paryškinimas 3 3 2 2 2 6" xfId="7428" xr:uid="{79AE741D-7DDF-4A36-8829-1C4FE1787FBB}"/>
    <cellStyle name="40% – paryškinimas 3 3 2 2 2 6 2" xfId="21108" xr:uid="{47F44809-AA21-44BE-AC8C-6F9411E563B8}"/>
    <cellStyle name="40% – paryškinimas 3 3 2 2 2 7" xfId="14268" xr:uid="{2B321518-CF41-42B6-85B4-11E894C664AE}"/>
    <cellStyle name="40% – paryškinimas 3 3 2 2 3" xfId="930" xr:uid="{4293854E-E64B-4440-878B-39F662BF8F4B}"/>
    <cellStyle name="40% – paryškinimas 3 3 2 2 3 2" xfId="2298" xr:uid="{67374CBD-399B-4622-9FBF-8216F6D5D206}"/>
    <cellStyle name="40% – paryškinimas 3 3 2 2 3 2 2" xfId="5034" xr:uid="{039B1F7B-9A07-43C0-A975-E04D7AF10CD3}"/>
    <cellStyle name="40% – paryškinimas 3 3 2 2 3 2 2 2" xfId="11874" xr:uid="{F008D95C-9599-45C7-B4BB-F4BC3665C261}"/>
    <cellStyle name="40% – paryškinimas 3 3 2 2 3 2 2 2 2" xfId="25554" xr:uid="{0E6DAB5B-4F19-4988-8944-6E9FEBA544C7}"/>
    <cellStyle name="40% – paryškinimas 3 3 2 2 3 2 2 3" xfId="18714" xr:uid="{24289989-F701-46B6-A5D4-39360B502F78}"/>
    <cellStyle name="40% – paryškinimas 3 3 2 2 3 2 3" xfId="9138" xr:uid="{B4A16F37-5992-4961-B1A1-1637DC1E7760}"/>
    <cellStyle name="40% – paryškinimas 3 3 2 2 3 2 3 2" xfId="22818" xr:uid="{3763E6F4-A04E-4FA6-8ECE-4C2BAE010ACB}"/>
    <cellStyle name="40% – paryškinimas 3 3 2 2 3 2 4" xfId="15978" xr:uid="{016ACEAB-8A4F-48C6-989D-19D9872AAEAB}"/>
    <cellStyle name="40% – paryškinimas 3 3 2 2 3 3" xfId="3666" xr:uid="{978576C1-B00E-4AB2-9CDA-C55C3A30D776}"/>
    <cellStyle name="40% – paryškinimas 3 3 2 2 3 3 2" xfId="10506" xr:uid="{7661E166-1CC3-44A3-8615-C14D72764619}"/>
    <cellStyle name="40% – paryškinimas 3 3 2 2 3 3 2 2" xfId="24186" xr:uid="{EEE09724-0852-4FB2-A81D-8957789CD6B3}"/>
    <cellStyle name="40% – paryškinimas 3 3 2 2 3 3 3" xfId="17346" xr:uid="{922C2432-37D4-47F4-894F-0BDEA57E6CBC}"/>
    <cellStyle name="40% – paryškinimas 3 3 2 2 3 4" xfId="6402" xr:uid="{2349670C-387B-457D-B19C-E793BDDE91FE}"/>
    <cellStyle name="40% – paryškinimas 3 3 2 2 3 4 2" xfId="13242" xr:uid="{C843FBB3-A9AB-4424-864E-7A00F5C15545}"/>
    <cellStyle name="40% – paryškinimas 3 3 2 2 3 4 2 2" xfId="26922" xr:uid="{C83688A0-1D25-4CBB-955E-EBB01C2F00A9}"/>
    <cellStyle name="40% – paryškinimas 3 3 2 2 3 4 3" xfId="20082" xr:uid="{522C1365-F494-4CBA-86CE-EDB89388EC50}"/>
    <cellStyle name="40% – paryškinimas 3 3 2 2 3 5" xfId="7770" xr:uid="{E3E061D1-FF07-4D41-AC92-FA0A2C26EB09}"/>
    <cellStyle name="40% – paryškinimas 3 3 2 2 3 5 2" xfId="21450" xr:uid="{EEB5EAFB-F084-48A8-B9FA-BFC69A498410}"/>
    <cellStyle name="40% – paryškinimas 3 3 2 2 3 6" xfId="14610" xr:uid="{EAE220DF-5093-461B-A00C-AD8B6FAF4147}"/>
    <cellStyle name="40% – paryškinimas 3 3 2 2 4" xfId="1614" xr:uid="{BD52BA88-7F0D-467C-BD27-9D40F6AAE4E4}"/>
    <cellStyle name="40% – paryškinimas 3 3 2 2 4 2" xfId="4350" xr:uid="{9CF7F56A-BF90-407D-BD9C-690BE89D5E5B}"/>
    <cellStyle name="40% – paryškinimas 3 3 2 2 4 2 2" xfId="11190" xr:uid="{2955D43B-3E58-45BE-A6E9-10328618ED00}"/>
    <cellStyle name="40% – paryškinimas 3 3 2 2 4 2 2 2" xfId="24870" xr:uid="{5FEE23C7-2E24-4C6D-865A-71E274372612}"/>
    <cellStyle name="40% – paryškinimas 3 3 2 2 4 2 3" xfId="18030" xr:uid="{0740A28B-6ABC-4FE5-A55B-CB09DBC54B8D}"/>
    <cellStyle name="40% – paryškinimas 3 3 2 2 4 3" xfId="8454" xr:uid="{65ED5BB2-B1AD-4407-878B-E91C44647D96}"/>
    <cellStyle name="40% – paryškinimas 3 3 2 2 4 3 2" xfId="22134" xr:uid="{D3C00433-42B6-4601-9E78-BDAD33CCF87B}"/>
    <cellStyle name="40% – paryškinimas 3 3 2 2 4 4" xfId="15294" xr:uid="{092C4C60-40A2-422E-BC5C-B8B4A603ED63}"/>
    <cellStyle name="40% – paryškinimas 3 3 2 2 5" xfId="2982" xr:uid="{067794D9-7BE8-4C9A-A9B7-DCC238E38986}"/>
    <cellStyle name="40% – paryškinimas 3 3 2 2 5 2" xfId="9822" xr:uid="{29080AFC-0F99-44B0-BCAE-3669A1773891}"/>
    <cellStyle name="40% – paryškinimas 3 3 2 2 5 2 2" xfId="23502" xr:uid="{45F5A65E-5607-48D2-81C5-8ED4664E67F3}"/>
    <cellStyle name="40% – paryškinimas 3 3 2 2 5 3" xfId="16662" xr:uid="{74993B9B-49E5-483F-B69C-8352373A6812}"/>
    <cellStyle name="40% – paryškinimas 3 3 2 2 6" xfId="5718" xr:uid="{0C02206E-C060-40C5-B4B5-99AB91DFD587}"/>
    <cellStyle name="40% – paryškinimas 3 3 2 2 6 2" xfId="12558" xr:uid="{B4AD484B-6150-4AC3-A942-5CC2C8479A18}"/>
    <cellStyle name="40% – paryškinimas 3 3 2 2 6 2 2" xfId="26238" xr:uid="{CFE11BB6-071D-46E8-A0D3-838399B4C03C}"/>
    <cellStyle name="40% – paryškinimas 3 3 2 2 6 3" xfId="19398" xr:uid="{5D866289-668C-426D-B39D-335AE93EC8CF}"/>
    <cellStyle name="40% – paryškinimas 3 3 2 2 7" xfId="7086" xr:uid="{ADE7CEF2-99D8-4A6F-BB8B-3E095C409908}"/>
    <cellStyle name="40% – paryškinimas 3 3 2 2 7 2" xfId="20766" xr:uid="{330F78CA-3A94-4F41-83BF-CA11A248A9C1}"/>
    <cellStyle name="40% – paryškinimas 3 3 2 2 8" xfId="13926" xr:uid="{D0FECE52-B284-41F9-9C92-69573B97BAC6}"/>
    <cellStyle name="40% – paryškinimas 3 3 2 3" xfId="473" xr:uid="{92E06AC6-EB66-49ED-AD53-9752D2D61D24}"/>
    <cellStyle name="40% – paryškinimas 3 3 2 3 2" xfId="1158" xr:uid="{F0AD5AD4-7D7A-4DE2-B2BD-4A8831BB5D3F}"/>
    <cellStyle name="40% – paryškinimas 3 3 2 3 2 2" xfId="2526" xr:uid="{EB3541A1-125F-4F0F-8B41-FED2E7D56DB2}"/>
    <cellStyle name="40% – paryškinimas 3 3 2 3 2 2 2" xfId="5262" xr:uid="{54167494-5AA8-4A45-A170-F8B93B2F75ED}"/>
    <cellStyle name="40% – paryškinimas 3 3 2 3 2 2 2 2" xfId="12102" xr:uid="{9F79D17E-32EB-40FD-9C67-72DE34C58812}"/>
    <cellStyle name="40% – paryškinimas 3 3 2 3 2 2 2 2 2" xfId="25782" xr:uid="{828FF349-37BF-43C7-A0C8-93DD833E8972}"/>
    <cellStyle name="40% – paryškinimas 3 3 2 3 2 2 2 3" xfId="18942" xr:uid="{E436F05D-82E8-4B4F-82ED-ECC6B30E4AE0}"/>
    <cellStyle name="40% – paryškinimas 3 3 2 3 2 2 3" xfId="9366" xr:uid="{E40A3BC5-7E85-4ED2-AAE1-6F5216C22FFB}"/>
    <cellStyle name="40% – paryškinimas 3 3 2 3 2 2 3 2" xfId="23046" xr:uid="{25350F55-6BCC-431A-BCE1-1C4979DAFE8C}"/>
    <cellStyle name="40% – paryškinimas 3 3 2 3 2 2 4" xfId="16206" xr:uid="{42DB4EAC-6E45-406B-8774-689C1928C6F5}"/>
    <cellStyle name="40% – paryškinimas 3 3 2 3 2 3" xfId="3894" xr:uid="{70F6527F-5165-4591-A7D3-D02FB059C13C}"/>
    <cellStyle name="40% – paryškinimas 3 3 2 3 2 3 2" xfId="10734" xr:uid="{1FA16804-27E4-444D-9BCE-7ADE58FE0F56}"/>
    <cellStyle name="40% – paryškinimas 3 3 2 3 2 3 2 2" xfId="24414" xr:uid="{B6C6A08D-D493-4E8A-9F2B-2F48C28B7EFC}"/>
    <cellStyle name="40% – paryškinimas 3 3 2 3 2 3 3" xfId="17574" xr:uid="{DDB0239D-717F-4580-9F37-185CAC58DCA1}"/>
    <cellStyle name="40% – paryškinimas 3 3 2 3 2 4" xfId="6630" xr:uid="{89B025F5-B79E-408B-B6D8-8BECC7B14861}"/>
    <cellStyle name="40% – paryškinimas 3 3 2 3 2 4 2" xfId="13470" xr:uid="{01F3F7F3-7D4A-4A7E-A822-DE8F2046D690}"/>
    <cellStyle name="40% – paryškinimas 3 3 2 3 2 4 2 2" xfId="27150" xr:uid="{0BE48093-B9C1-4D39-9299-C6890EF0FE8E}"/>
    <cellStyle name="40% – paryškinimas 3 3 2 3 2 4 3" xfId="20310" xr:uid="{FDD961BC-5DB2-46C9-8940-37786C37B508}"/>
    <cellStyle name="40% – paryškinimas 3 3 2 3 2 5" xfId="7998" xr:uid="{24FB8514-01E7-4DEF-A8CC-68A9BB49CC8A}"/>
    <cellStyle name="40% – paryškinimas 3 3 2 3 2 5 2" xfId="21678" xr:uid="{B8B52C83-C49B-4C22-B499-FDDAF5E281DA}"/>
    <cellStyle name="40% – paryškinimas 3 3 2 3 2 6" xfId="14838" xr:uid="{5C3F5ED4-F2B4-4B40-8C2D-205A5667447E}"/>
    <cellStyle name="40% – paryškinimas 3 3 2 3 3" xfId="1842" xr:uid="{9212CE6B-A1B2-4160-B3E1-16466BEF4D3C}"/>
    <cellStyle name="40% – paryškinimas 3 3 2 3 3 2" xfId="4578" xr:uid="{BFE341A5-6573-49BF-8B45-568FB8855B44}"/>
    <cellStyle name="40% – paryškinimas 3 3 2 3 3 2 2" xfId="11418" xr:uid="{D6C15314-E06F-4E3C-92A4-62F5E53D23B0}"/>
    <cellStyle name="40% – paryškinimas 3 3 2 3 3 2 2 2" xfId="25098" xr:uid="{E6B3AC2A-F980-470F-991C-E338B1A8B3E9}"/>
    <cellStyle name="40% – paryškinimas 3 3 2 3 3 2 3" xfId="18258" xr:uid="{CF8128DC-3696-4661-BF60-249101803122}"/>
    <cellStyle name="40% – paryškinimas 3 3 2 3 3 3" xfId="8682" xr:uid="{AEB6FD2C-C6C5-46A5-B9A3-F1AD2ED20AE0}"/>
    <cellStyle name="40% – paryškinimas 3 3 2 3 3 3 2" xfId="22362" xr:uid="{6A06ABEA-5F8B-4875-AFD3-4777E5238BCE}"/>
    <cellStyle name="40% – paryškinimas 3 3 2 3 3 4" xfId="15522" xr:uid="{82570812-76C4-4F59-8103-A51679405D9A}"/>
    <cellStyle name="40% – paryškinimas 3 3 2 3 4" xfId="3210" xr:uid="{FF75027E-4BAC-4B8E-A4AE-1B795BFC0313}"/>
    <cellStyle name="40% – paryškinimas 3 3 2 3 4 2" xfId="10050" xr:uid="{A8FA348A-766C-41AE-B76D-144F2BF193D0}"/>
    <cellStyle name="40% – paryškinimas 3 3 2 3 4 2 2" xfId="23730" xr:uid="{995E83E2-D31D-45D2-BA7A-516F8D3E6D52}"/>
    <cellStyle name="40% – paryškinimas 3 3 2 3 4 3" xfId="16890" xr:uid="{3C456477-6E5B-49C6-B09E-5690DE7F907F}"/>
    <cellStyle name="40% – paryškinimas 3 3 2 3 5" xfId="5946" xr:uid="{E3208024-93FE-4A91-B12C-D5E8B3B1FD85}"/>
    <cellStyle name="40% – paryškinimas 3 3 2 3 5 2" xfId="12786" xr:uid="{4D67CFF6-DBDD-4B49-9B64-65FB619369DB}"/>
    <cellStyle name="40% – paryškinimas 3 3 2 3 5 2 2" xfId="26466" xr:uid="{DE95FE71-2399-46EB-A2A3-3AFEC8E23E0F}"/>
    <cellStyle name="40% – paryškinimas 3 3 2 3 5 3" xfId="19626" xr:uid="{6F8E26B1-A2DE-43F3-A99D-1FEBA77C4A50}"/>
    <cellStyle name="40% – paryškinimas 3 3 2 3 6" xfId="7314" xr:uid="{F8180254-8D72-49F9-94A4-406495B85CCA}"/>
    <cellStyle name="40% – paryškinimas 3 3 2 3 6 2" xfId="20994" xr:uid="{CB2F4A4B-B7B3-48FA-9E1C-BBDD3F6EC978}"/>
    <cellStyle name="40% – paryškinimas 3 3 2 3 7" xfId="14154" xr:uid="{A762651C-B2C1-43FD-B021-F5F963798A08}"/>
    <cellStyle name="40% – paryškinimas 3 3 2 4" xfId="816" xr:uid="{4AF987C9-2273-4BA1-991A-812AFA8E6CFB}"/>
    <cellStyle name="40% – paryškinimas 3 3 2 4 2" xfId="2184" xr:uid="{267D4CCB-B0D2-442D-B68D-88940A18D40A}"/>
    <cellStyle name="40% – paryškinimas 3 3 2 4 2 2" xfId="4920" xr:uid="{7B5FA44E-27A1-4878-921C-81BEE4EFB6BA}"/>
    <cellStyle name="40% – paryškinimas 3 3 2 4 2 2 2" xfId="11760" xr:uid="{A73F2FA9-C864-41E2-9AEE-FC06E5D32326}"/>
    <cellStyle name="40% – paryškinimas 3 3 2 4 2 2 2 2" xfId="25440" xr:uid="{1AB600CF-323A-4489-92C3-948D45439E1D}"/>
    <cellStyle name="40% – paryškinimas 3 3 2 4 2 2 3" xfId="18600" xr:uid="{8B298AF8-0519-4B95-995F-DA544CC5E694}"/>
    <cellStyle name="40% – paryškinimas 3 3 2 4 2 3" xfId="9024" xr:uid="{38AD6E82-F52E-44EF-9E40-86FEE8BC0A89}"/>
    <cellStyle name="40% – paryškinimas 3 3 2 4 2 3 2" xfId="22704" xr:uid="{151280A1-96E4-422F-A0EA-DD4CAEBA9A1D}"/>
    <cellStyle name="40% – paryškinimas 3 3 2 4 2 4" xfId="15864" xr:uid="{09A76C45-1AFC-4316-A573-17A3C5478A5E}"/>
    <cellStyle name="40% – paryškinimas 3 3 2 4 3" xfId="3552" xr:uid="{C59FBD32-C63B-4BB7-8B6B-710003268E6C}"/>
    <cellStyle name="40% – paryškinimas 3 3 2 4 3 2" xfId="10392" xr:uid="{5D8DBD75-A574-475E-87F1-DDBC4723DA33}"/>
    <cellStyle name="40% – paryškinimas 3 3 2 4 3 2 2" xfId="24072" xr:uid="{A43D1E7F-183F-4503-BF4D-A205C91D8F32}"/>
    <cellStyle name="40% – paryškinimas 3 3 2 4 3 3" xfId="17232" xr:uid="{D83EB0B5-1604-406D-9547-3D1D6DFB333F}"/>
    <cellStyle name="40% – paryškinimas 3 3 2 4 4" xfId="6288" xr:uid="{944E522C-844E-43AF-BC5F-CA8BBBBFE60E}"/>
    <cellStyle name="40% – paryškinimas 3 3 2 4 4 2" xfId="13128" xr:uid="{FC569E63-2C25-4FB3-BA79-18F16AA41F06}"/>
    <cellStyle name="40% – paryškinimas 3 3 2 4 4 2 2" xfId="26808" xr:uid="{40823E6B-D304-48DD-BF3B-7DD3C52BEC35}"/>
    <cellStyle name="40% – paryškinimas 3 3 2 4 4 3" xfId="19968" xr:uid="{55568BD9-F840-4DFA-950B-8E9422F682C7}"/>
    <cellStyle name="40% – paryškinimas 3 3 2 4 5" xfId="7656" xr:uid="{1D0B8A5D-6862-4AF1-BFC3-97F66F996729}"/>
    <cellStyle name="40% – paryškinimas 3 3 2 4 5 2" xfId="21336" xr:uid="{47951F01-D0CF-4F8F-BD65-F3370DE833E7}"/>
    <cellStyle name="40% – paryškinimas 3 3 2 4 6" xfId="14496" xr:uid="{617290D8-2A3A-4A4E-AFEF-6B6F99B4D268}"/>
    <cellStyle name="40% – paryškinimas 3 3 2 5" xfId="1500" xr:uid="{82CBF323-D396-4478-B612-D4CAC87D80CC}"/>
    <cellStyle name="40% – paryškinimas 3 3 2 5 2" xfId="4236" xr:uid="{D312C273-CE8A-4E85-8DBF-06E555481520}"/>
    <cellStyle name="40% – paryškinimas 3 3 2 5 2 2" xfId="11076" xr:uid="{928FBE80-56D7-4EAC-8BC1-B0D47D38DDAB}"/>
    <cellStyle name="40% – paryškinimas 3 3 2 5 2 2 2" xfId="24756" xr:uid="{5F41CA74-D39C-48F1-98C3-DC832DB22772}"/>
    <cellStyle name="40% – paryškinimas 3 3 2 5 2 3" xfId="17916" xr:uid="{9693D725-90AA-42B6-94B8-494BE4A7C126}"/>
    <cellStyle name="40% – paryškinimas 3 3 2 5 3" xfId="8340" xr:uid="{BC2B6E72-5442-4244-947D-7162EEF81324}"/>
    <cellStyle name="40% – paryškinimas 3 3 2 5 3 2" xfId="22020" xr:uid="{ECC268BF-5C69-4620-8FD3-549EC799F155}"/>
    <cellStyle name="40% – paryškinimas 3 3 2 5 4" xfId="15180" xr:uid="{6C7502A3-7DFB-421D-B170-AC0FCB52CA0B}"/>
    <cellStyle name="40% – paryškinimas 3 3 2 6" xfId="2868" xr:uid="{1F7C0C04-1B8D-45E2-8D68-4D90B6E2B237}"/>
    <cellStyle name="40% – paryškinimas 3 3 2 6 2" xfId="9708" xr:uid="{B6681744-6DBE-4389-BC77-A8A33F7F4B7B}"/>
    <cellStyle name="40% – paryškinimas 3 3 2 6 2 2" xfId="23388" xr:uid="{261F3ED6-4C10-433D-BA81-75C09AD64DC6}"/>
    <cellStyle name="40% – paryškinimas 3 3 2 6 3" xfId="16548" xr:uid="{9250D41C-D710-429B-A0CF-D4E112BAFA8A}"/>
    <cellStyle name="40% – paryškinimas 3 3 2 7" xfId="5604" xr:uid="{9DAC34F7-352A-4562-9E50-366AEC691F01}"/>
    <cellStyle name="40% – paryškinimas 3 3 2 7 2" xfId="12444" xr:uid="{03BD935D-130C-4EF7-8E22-B6391287021E}"/>
    <cellStyle name="40% – paryškinimas 3 3 2 7 2 2" xfId="26124" xr:uid="{41067A8E-EF1C-446F-A910-434835F769E0}"/>
    <cellStyle name="40% – paryškinimas 3 3 2 7 3" xfId="19284" xr:uid="{D5E860DF-2281-4E06-AE55-921902AA4AF6}"/>
    <cellStyle name="40% – paryškinimas 3 3 2 8" xfId="6972" xr:uid="{5F1A6982-316D-42B8-90D1-87F7303CD262}"/>
    <cellStyle name="40% – paryškinimas 3 3 2 8 2" xfId="20652" xr:uid="{D5FC5AE4-F861-4728-9995-CEE38A4A602A}"/>
    <cellStyle name="40% – paryškinimas 3 3 2 9" xfId="13812" xr:uid="{64324B14-B34B-4A83-A66A-5FD72396733B}"/>
    <cellStyle name="40% – paryškinimas 3 3 3" xfId="186" xr:uid="{E133CBBC-279B-4498-93A4-62E4AE00DB3F}"/>
    <cellStyle name="40% – paryškinimas 3 3 3 2" xfId="530" xr:uid="{5FBF366A-E001-40BD-8DF8-057DDF4EFEDD}"/>
    <cellStyle name="40% – paryškinimas 3 3 3 2 2" xfId="1215" xr:uid="{99E2F696-B4E9-46BF-A128-9DF9D3E8E98C}"/>
    <cellStyle name="40% – paryškinimas 3 3 3 2 2 2" xfId="2583" xr:uid="{0CB873C8-CAB6-4A46-A08A-74BD04F6A979}"/>
    <cellStyle name="40% – paryškinimas 3 3 3 2 2 2 2" xfId="5319" xr:uid="{7B87A227-AD67-4F0E-B206-AC301A02C68D}"/>
    <cellStyle name="40% – paryškinimas 3 3 3 2 2 2 2 2" xfId="12159" xr:uid="{C0F298C6-BD02-4808-B5FD-F5FA2724D393}"/>
    <cellStyle name="40% – paryškinimas 3 3 3 2 2 2 2 2 2" xfId="25839" xr:uid="{6450424B-B2C8-497C-9BDA-0978C2B56ECE}"/>
    <cellStyle name="40% – paryškinimas 3 3 3 2 2 2 2 3" xfId="18999" xr:uid="{C523DFD2-4594-479D-AD89-D9FEB145076F}"/>
    <cellStyle name="40% – paryškinimas 3 3 3 2 2 2 3" xfId="9423" xr:uid="{A188F628-9CAA-4B5D-A2B1-442F73BB0E82}"/>
    <cellStyle name="40% – paryškinimas 3 3 3 2 2 2 3 2" xfId="23103" xr:uid="{782B3361-D93F-4BF3-A495-EF914507D49D}"/>
    <cellStyle name="40% – paryškinimas 3 3 3 2 2 2 4" xfId="16263" xr:uid="{C692D80D-BA40-4FC1-A03E-56133DFD9D14}"/>
    <cellStyle name="40% – paryškinimas 3 3 3 2 2 3" xfId="3951" xr:uid="{7B349628-DE78-43D2-B37B-B30BDBD0F0C5}"/>
    <cellStyle name="40% – paryškinimas 3 3 3 2 2 3 2" xfId="10791" xr:uid="{2744E012-38EA-45DC-AE14-0195711E3B6F}"/>
    <cellStyle name="40% – paryškinimas 3 3 3 2 2 3 2 2" xfId="24471" xr:uid="{974E46E3-50F1-4655-83E9-1C64FBA87987}"/>
    <cellStyle name="40% – paryškinimas 3 3 3 2 2 3 3" xfId="17631" xr:uid="{8890ABEF-F9D1-4301-AAB0-71C3174BBF0F}"/>
    <cellStyle name="40% – paryškinimas 3 3 3 2 2 4" xfId="6687" xr:uid="{BBEF46FD-BE67-4E43-B031-EF81F8425266}"/>
    <cellStyle name="40% – paryškinimas 3 3 3 2 2 4 2" xfId="13527" xr:uid="{5852480F-F3D0-4CEF-B220-0E45C3A687C9}"/>
    <cellStyle name="40% – paryškinimas 3 3 3 2 2 4 2 2" xfId="27207" xr:uid="{B0087C8C-546B-428A-94F5-7AC3068D0CB1}"/>
    <cellStyle name="40% – paryškinimas 3 3 3 2 2 4 3" xfId="20367" xr:uid="{33F8C2D4-831A-479D-80EF-C1F3970CA1AC}"/>
    <cellStyle name="40% – paryškinimas 3 3 3 2 2 5" xfId="8055" xr:uid="{9400DFA5-67F1-4873-8E04-6976181D5273}"/>
    <cellStyle name="40% – paryškinimas 3 3 3 2 2 5 2" xfId="21735" xr:uid="{0773038E-EAC0-4416-9FB5-C479A7714BB1}"/>
    <cellStyle name="40% – paryškinimas 3 3 3 2 2 6" xfId="14895" xr:uid="{0E7FC018-4D64-4F07-A343-21781AC6180A}"/>
    <cellStyle name="40% – paryškinimas 3 3 3 2 3" xfId="1899" xr:uid="{C56808CA-6DB4-4711-BACE-FB670E44B052}"/>
    <cellStyle name="40% – paryškinimas 3 3 3 2 3 2" xfId="4635" xr:uid="{1E438EBD-1CBF-45F8-959D-5C00FF5E4AE4}"/>
    <cellStyle name="40% – paryškinimas 3 3 3 2 3 2 2" xfId="11475" xr:uid="{DEADA6DD-FBFC-4CC4-B75A-D973A96C2EE8}"/>
    <cellStyle name="40% – paryškinimas 3 3 3 2 3 2 2 2" xfId="25155" xr:uid="{65531AB6-126E-4B5C-AD81-460061B2F936}"/>
    <cellStyle name="40% – paryškinimas 3 3 3 2 3 2 3" xfId="18315" xr:uid="{557E420A-AF04-472E-8771-85186CE1C891}"/>
    <cellStyle name="40% – paryškinimas 3 3 3 2 3 3" xfId="8739" xr:uid="{551AF159-5842-4E09-8C3C-5EF3FCB66F90}"/>
    <cellStyle name="40% – paryškinimas 3 3 3 2 3 3 2" xfId="22419" xr:uid="{F069CED5-79B2-4C9A-9821-52DC21F09948}"/>
    <cellStyle name="40% – paryškinimas 3 3 3 2 3 4" xfId="15579" xr:uid="{D05BF8CA-D181-4F8A-9005-A580F207808E}"/>
    <cellStyle name="40% – paryškinimas 3 3 3 2 4" xfId="3267" xr:uid="{D4F02A73-554E-48CF-B1A8-5B84E9842D16}"/>
    <cellStyle name="40% – paryškinimas 3 3 3 2 4 2" xfId="10107" xr:uid="{D65A4EB1-7514-4606-8364-F694F995D950}"/>
    <cellStyle name="40% – paryškinimas 3 3 3 2 4 2 2" xfId="23787" xr:uid="{22AB8B97-3698-4D44-93F2-B9C9AAA85A97}"/>
    <cellStyle name="40% – paryškinimas 3 3 3 2 4 3" xfId="16947" xr:uid="{B9DBCFF5-4BBF-4733-BCB9-31C42CB4A546}"/>
    <cellStyle name="40% – paryškinimas 3 3 3 2 5" xfId="6003" xr:uid="{7C557BFD-4DEF-446E-8B2A-249FF2E25694}"/>
    <cellStyle name="40% – paryškinimas 3 3 3 2 5 2" xfId="12843" xr:uid="{28950F4E-CACA-44DF-9E89-AC75335C3E84}"/>
    <cellStyle name="40% – paryškinimas 3 3 3 2 5 2 2" xfId="26523" xr:uid="{625C019F-BD3E-4C6D-9BBA-FE09E3FE2E59}"/>
    <cellStyle name="40% – paryškinimas 3 3 3 2 5 3" xfId="19683" xr:uid="{C4D1398D-8A90-46FE-B7ED-0726DFFD607E}"/>
    <cellStyle name="40% – paryškinimas 3 3 3 2 6" xfId="7371" xr:uid="{4BFC08AF-0520-427A-832D-9FE4C367302E}"/>
    <cellStyle name="40% – paryškinimas 3 3 3 2 6 2" xfId="21051" xr:uid="{EEA50D2C-BAEF-491E-9A51-38F7E918714B}"/>
    <cellStyle name="40% – paryškinimas 3 3 3 2 7" xfId="14211" xr:uid="{82288CCA-CE07-494E-9DF1-2C146F07CC17}"/>
    <cellStyle name="40% – paryškinimas 3 3 3 3" xfId="873" xr:uid="{1A768DA5-37BE-48B9-B360-90365A9B1CF0}"/>
    <cellStyle name="40% – paryškinimas 3 3 3 3 2" xfId="2241" xr:uid="{10A40019-4BEC-4CDB-B753-E6E9FB525018}"/>
    <cellStyle name="40% – paryškinimas 3 3 3 3 2 2" xfId="4977" xr:uid="{533A472C-F8F2-4B45-8272-FA74963F3A69}"/>
    <cellStyle name="40% – paryškinimas 3 3 3 3 2 2 2" xfId="11817" xr:uid="{63DEACAD-830D-4EB4-B9F4-871E7038F14A}"/>
    <cellStyle name="40% – paryškinimas 3 3 3 3 2 2 2 2" xfId="25497" xr:uid="{68A0D419-0F56-4448-8C39-6B092ED9AE9B}"/>
    <cellStyle name="40% – paryškinimas 3 3 3 3 2 2 3" xfId="18657" xr:uid="{033D135B-54F7-4DB6-97F3-F396B1C0D0E5}"/>
    <cellStyle name="40% – paryškinimas 3 3 3 3 2 3" xfId="9081" xr:uid="{B9A20C20-E0FE-4CED-8B71-942F1E7DFE4D}"/>
    <cellStyle name="40% – paryškinimas 3 3 3 3 2 3 2" xfId="22761" xr:uid="{E0D8BC42-97A3-42D1-ABD4-44AA18372B98}"/>
    <cellStyle name="40% – paryškinimas 3 3 3 3 2 4" xfId="15921" xr:uid="{455D8A71-E67A-49DC-A899-CC304AE7E55D}"/>
    <cellStyle name="40% – paryškinimas 3 3 3 3 3" xfId="3609" xr:uid="{58A5F05C-C837-4C14-83C9-B9FE3565B988}"/>
    <cellStyle name="40% – paryškinimas 3 3 3 3 3 2" xfId="10449" xr:uid="{3F2B079D-68B7-4B5C-970B-783E52D8B5E0}"/>
    <cellStyle name="40% – paryškinimas 3 3 3 3 3 2 2" xfId="24129" xr:uid="{8CCC79B7-C246-447C-9C92-BBE0C1680D85}"/>
    <cellStyle name="40% – paryškinimas 3 3 3 3 3 3" xfId="17289" xr:uid="{BB622F73-1F11-4B62-8265-EF4E95FA3DA0}"/>
    <cellStyle name="40% – paryškinimas 3 3 3 3 4" xfId="6345" xr:uid="{A1997D27-58FB-4851-8A06-0290490B6E86}"/>
    <cellStyle name="40% – paryškinimas 3 3 3 3 4 2" xfId="13185" xr:uid="{A6502B59-2DFB-4109-83E0-C9FA8E8EC65F}"/>
    <cellStyle name="40% – paryškinimas 3 3 3 3 4 2 2" xfId="26865" xr:uid="{C07CB86C-0CD8-4FF5-B9DE-5E60FD2D029A}"/>
    <cellStyle name="40% – paryškinimas 3 3 3 3 4 3" xfId="20025" xr:uid="{9FC3E79C-3C5B-4BC6-9191-793D8B67A89A}"/>
    <cellStyle name="40% – paryškinimas 3 3 3 3 5" xfId="7713" xr:uid="{4C28296E-4406-4790-AC8E-550F8F4044B5}"/>
    <cellStyle name="40% – paryškinimas 3 3 3 3 5 2" xfId="21393" xr:uid="{4CC6A74F-C3B1-45C9-9B15-DBF06C314FB2}"/>
    <cellStyle name="40% – paryškinimas 3 3 3 3 6" xfId="14553" xr:uid="{0ECBBED0-A5D0-4469-8347-503C2C3CE47C}"/>
    <cellStyle name="40% – paryškinimas 3 3 3 4" xfId="1557" xr:uid="{FA893918-5FC0-48F2-B025-D71437F44641}"/>
    <cellStyle name="40% – paryškinimas 3 3 3 4 2" xfId="4293" xr:uid="{B6A7FF5B-57E2-4D1C-A599-23C8CC97AE44}"/>
    <cellStyle name="40% – paryškinimas 3 3 3 4 2 2" xfId="11133" xr:uid="{7555B735-F1E2-45C3-B45F-FEC8F8CD668E}"/>
    <cellStyle name="40% – paryškinimas 3 3 3 4 2 2 2" xfId="24813" xr:uid="{F6261268-7CDD-4C7B-955D-75F974B5357E}"/>
    <cellStyle name="40% – paryškinimas 3 3 3 4 2 3" xfId="17973" xr:uid="{F608EABE-EB1F-4364-AB5B-1791D1326906}"/>
    <cellStyle name="40% – paryškinimas 3 3 3 4 3" xfId="8397" xr:uid="{2D1CB8B5-AE7A-48EA-987E-967756755E09}"/>
    <cellStyle name="40% – paryškinimas 3 3 3 4 3 2" xfId="22077" xr:uid="{42CBA69C-2008-4DFE-9FDF-1191F57ABD51}"/>
    <cellStyle name="40% – paryškinimas 3 3 3 4 4" xfId="15237" xr:uid="{7F5870F7-875F-4410-90C8-6D544C641797}"/>
    <cellStyle name="40% – paryškinimas 3 3 3 5" xfId="2925" xr:uid="{DC4F52E9-173F-439E-A5F3-9BA8D6B21F82}"/>
    <cellStyle name="40% – paryškinimas 3 3 3 5 2" xfId="9765" xr:uid="{ADAB3B0A-80AF-4C46-A14F-C5EE4CEEE6EE}"/>
    <cellStyle name="40% – paryškinimas 3 3 3 5 2 2" xfId="23445" xr:uid="{705548E9-95F6-401E-BDFF-014DF3E9C5B9}"/>
    <cellStyle name="40% – paryškinimas 3 3 3 5 3" xfId="16605" xr:uid="{5F56A8E0-C2E2-4B69-9A50-90350E8E4D66}"/>
    <cellStyle name="40% – paryškinimas 3 3 3 6" xfId="5661" xr:uid="{AA14B9D9-18C3-439C-8B09-600114F71E9E}"/>
    <cellStyle name="40% – paryškinimas 3 3 3 6 2" xfId="12501" xr:uid="{D8107C2B-BF65-4757-A27F-1602A3233E6D}"/>
    <cellStyle name="40% – paryškinimas 3 3 3 6 2 2" xfId="26181" xr:uid="{89B2DEF5-1103-4FE0-A9D6-8E688C90EB80}"/>
    <cellStyle name="40% – paryškinimas 3 3 3 6 3" xfId="19341" xr:uid="{41B8CFD6-68DB-4E54-80B0-0D1823F10951}"/>
    <cellStyle name="40% – paryškinimas 3 3 3 7" xfId="7029" xr:uid="{DD1C01F0-C0DF-4DD8-8F1A-B9919C3DD812}"/>
    <cellStyle name="40% – paryškinimas 3 3 3 7 2" xfId="20709" xr:uid="{2CE4850D-6617-46C5-BF1B-906F3303BB64}"/>
    <cellStyle name="40% – paryškinimas 3 3 3 8" xfId="13869" xr:uid="{333FEE22-5B76-44AB-87D8-26EC4D1684FF}"/>
    <cellStyle name="40% – paryškinimas 3 3 4" xfId="301" xr:uid="{1A90785F-29BC-421F-8FF8-D82180E3427B}"/>
    <cellStyle name="40% – paryškinimas 3 3 4 2" xfId="644" xr:uid="{788AD84B-0AF5-4D47-8E38-306FF97B05C4}"/>
    <cellStyle name="40% – paryškinimas 3 3 4 2 2" xfId="1329" xr:uid="{6BD5E3B7-A85B-4E67-B75D-7C5A2AC5A553}"/>
    <cellStyle name="40% – paryškinimas 3 3 4 2 2 2" xfId="2697" xr:uid="{F939D58C-E212-4DAF-BCC6-9E2A42134DB5}"/>
    <cellStyle name="40% – paryškinimas 3 3 4 2 2 2 2" xfId="5433" xr:uid="{7E28545C-CC8C-4A29-8FD9-0E8637BCCA03}"/>
    <cellStyle name="40% – paryškinimas 3 3 4 2 2 2 2 2" xfId="12273" xr:uid="{CB19BEDA-5BD0-4391-B704-FAF4DAF54800}"/>
    <cellStyle name="40% – paryškinimas 3 3 4 2 2 2 2 2 2" xfId="25953" xr:uid="{8F596D5F-D62E-4492-ACEF-F410E1463303}"/>
    <cellStyle name="40% – paryškinimas 3 3 4 2 2 2 2 3" xfId="19113" xr:uid="{364E102B-2CF3-4A08-8B9E-7767D947CB84}"/>
    <cellStyle name="40% – paryškinimas 3 3 4 2 2 2 3" xfId="9537" xr:uid="{608CB058-D4AD-4F28-8137-191BAD84529D}"/>
    <cellStyle name="40% – paryškinimas 3 3 4 2 2 2 3 2" xfId="23217" xr:uid="{04A5A2C0-C00E-495D-B3C9-071524247145}"/>
    <cellStyle name="40% – paryškinimas 3 3 4 2 2 2 4" xfId="16377" xr:uid="{A6C11842-5995-4143-932D-CA8FC33BE100}"/>
    <cellStyle name="40% – paryškinimas 3 3 4 2 2 3" xfId="4065" xr:uid="{E026B4AE-394F-441D-8B75-23664D8D5159}"/>
    <cellStyle name="40% – paryškinimas 3 3 4 2 2 3 2" xfId="10905" xr:uid="{94589FAD-5DC3-46C4-AC4C-E25BB33750C7}"/>
    <cellStyle name="40% – paryškinimas 3 3 4 2 2 3 2 2" xfId="24585" xr:uid="{F46141EF-515C-478F-BF30-2DABD0258D62}"/>
    <cellStyle name="40% – paryškinimas 3 3 4 2 2 3 3" xfId="17745" xr:uid="{2ACC904B-133D-4FF3-83B7-F35103E1FF8C}"/>
    <cellStyle name="40% – paryškinimas 3 3 4 2 2 4" xfId="6801" xr:uid="{B6EEF353-77C7-48EF-8BE9-3A7CA821E544}"/>
    <cellStyle name="40% – paryškinimas 3 3 4 2 2 4 2" xfId="13641" xr:uid="{917AA105-0A2D-48F4-9037-6C081F6E70F8}"/>
    <cellStyle name="40% – paryškinimas 3 3 4 2 2 4 2 2" xfId="27321" xr:uid="{E3DC8945-8DBD-4656-A7F4-74FA02A889F2}"/>
    <cellStyle name="40% – paryškinimas 3 3 4 2 2 4 3" xfId="20481" xr:uid="{B8D16B0D-02B6-436C-A8EA-723F85AE2324}"/>
    <cellStyle name="40% – paryškinimas 3 3 4 2 2 5" xfId="8169" xr:uid="{E93130A5-92C1-48A2-894C-1E5D03D0BC97}"/>
    <cellStyle name="40% – paryškinimas 3 3 4 2 2 5 2" xfId="21849" xr:uid="{F07A399C-2163-457B-B0C0-1FD06D8E3DC6}"/>
    <cellStyle name="40% – paryškinimas 3 3 4 2 2 6" xfId="15009" xr:uid="{69AC2048-F189-41B0-B954-595CDF5335F9}"/>
    <cellStyle name="40% – paryškinimas 3 3 4 2 3" xfId="2013" xr:uid="{A43024D3-FC9C-4477-A687-1C1ECCC5F245}"/>
    <cellStyle name="40% – paryškinimas 3 3 4 2 3 2" xfId="4749" xr:uid="{E2CE885A-F04F-431F-A56E-454E1A430E0B}"/>
    <cellStyle name="40% – paryškinimas 3 3 4 2 3 2 2" xfId="11589" xr:uid="{9F7D5666-88F2-47B3-A68A-6A75BF46CB3B}"/>
    <cellStyle name="40% – paryškinimas 3 3 4 2 3 2 2 2" xfId="25269" xr:uid="{9DC7009E-1199-49BE-A640-709C05C98059}"/>
    <cellStyle name="40% – paryškinimas 3 3 4 2 3 2 3" xfId="18429" xr:uid="{04693EE9-6888-459C-B92C-5EF7A71AA7AC}"/>
    <cellStyle name="40% – paryškinimas 3 3 4 2 3 3" xfId="8853" xr:uid="{707E50D1-9E83-4347-AABA-7CA9907F9F58}"/>
    <cellStyle name="40% – paryškinimas 3 3 4 2 3 3 2" xfId="22533" xr:uid="{1CF5BDE0-CD59-4597-8A64-C1D088FE4495}"/>
    <cellStyle name="40% – paryškinimas 3 3 4 2 3 4" xfId="15693" xr:uid="{1F6B4429-385C-425A-BB4A-10F14FFB03A0}"/>
    <cellStyle name="40% – paryškinimas 3 3 4 2 4" xfId="3381" xr:uid="{3C46E29A-6A41-4F6F-8FF6-FEA5DFE6E93F}"/>
    <cellStyle name="40% – paryškinimas 3 3 4 2 4 2" xfId="10221" xr:uid="{C9EA3AA7-5A06-4E01-8BDA-286B240579E4}"/>
    <cellStyle name="40% – paryškinimas 3 3 4 2 4 2 2" xfId="23901" xr:uid="{B11BA016-3347-4E77-9C23-402AB5FF82E5}"/>
    <cellStyle name="40% – paryškinimas 3 3 4 2 4 3" xfId="17061" xr:uid="{9130DE54-B904-4C33-B357-4B283420FAA6}"/>
    <cellStyle name="40% – paryškinimas 3 3 4 2 5" xfId="6117" xr:uid="{A522703B-204C-48C2-AC4E-5234FA9E8FDC}"/>
    <cellStyle name="40% – paryškinimas 3 3 4 2 5 2" xfId="12957" xr:uid="{37B5E2B4-550E-44F2-8981-EBD4F6BA0DF6}"/>
    <cellStyle name="40% – paryškinimas 3 3 4 2 5 2 2" xfId="26637" xr:uid="{85056EA2-81F1-4942-917A-675A6801C977}"/>
    <cellStyle name="40% – paryškinimas 3 3 4 2 5 3" xfId="19797" xr:uid="{C2DF4C8A-1AF7-4BFA-B433-DBEE03233DF0}"/>
    <cellStyle name="40% – paryškinimas 3 3 4 2 6" xfId="7485" xr:uid="{ADF6338C-E96A-4A5D-8180-014719E99208}"/>
    <cellStyle name="40% – paryškinimas 3 3 4 2 6 2" xfId="21165" xr:uid="{FA1E76F9-877E-404D-A7C3-ED0F08C7CE11}"/>
    <cellStyle name="40% – paryškinimas 3 3 4 2 7" xfId="14325" xr:uid="{6CDDF68F-368C-4AB2-826E-B57BCDE7FF48}"/>
    <cellStyle name="40% – paryškinimas 3 3 4 3" xfId="987" xr:uid="{D76FAA07-293D-4945-A183-CB612082ABB6}"/>
    <cellStyle name="40% – paryškinimas 3 3 4 3 2" xfId="2355" xr:uid="{9A566754-389E-4E94-A992-19AB80A9948E}"/>
    <cellStyle name="40% – paryškinimas 3 3 4 3 2 2" xfId="5091" xr:uid="{3BE921BE-705F-40C0-B826-3DE4B30C92B7}"/>
    <cellStyle name="40% – paryškinimas 3 3 4 3 2 2 2" xfId="11931" xr:uid="{8BC5F419-4C41-4E5E-B9A7-086AADAC9E7E}"/>
    <cellStyle name="40% – paryškinimas 3 3 4 3 2 2 2 2" xfId="25611" xr:uid="{6365A2D0-AC9C-4153-8BFC-9B20D5142931}"/>
    <cellStyle name="40% – paryškinimas 3 3 4 3 2 2 3" xfId="18771" xr:uid="{B47F928A-A4DD-4DDA-B784-7B28ABA88D2F}"/>
    <cellStyle name="40% – paryškinimas 3 3 4 3 2 3" xfId="9195" xr:uid="{5C00C992-F317-4A23-8F20-1FC173BA5260}"/>
    <cellStyle name="40% – paryškinimas 3 3 4 3 2 3 2" xfId="22875" xr:uid="{911FEB17-8060-474A-A810-C226350F7A6A}"/>
    <cellStyle name="40% – paryškinimas 3 3 4 3 2 4" xfId="16035" xr:uid="{19438D02-14FC-4DF7-BAC3-FA17A1C22A97}"/>
    <cellStyle name="40% – paryškinimas 3 3 4 3 3" xfId="3723" xr:uid="{08A137B3-268B-4D19-B3A2-C3293DCA2BF8}"/>
    <cellStyle name="40% – paryškinimas 3 3 4 3 3 2" xfId="10563" xr:uid="{FE09A41C-A83A-4DFB-BF98-983148E5B9C2}"/>
    <cellStyle name="40% – paryškinimas 3 3 4 3 3 2 2" xfId="24243" xr:uid="{3C398208-1BBA-4CD0-9836-3C8192A2DEAC}"/>
    <cellStyle name="40% – paryškinimas 3 3 4 3 3 3" xfId="17403" xr:uid="{07811BFB-E4AC-4EA0-BD03-2C86205F9821}"/>
    <cellStyle name="40% – paryškinimas 3 3 4 3 4" xfId="6459" xr:uid="{BF2503FB-8374-4F02-AC01-921F123560C5}"/>
    <cellStyle name="40% – paryškinimas 3 3 4 3 4 2" xfId="13299" xr:uid="{DA63911A-6D26-415E-B36F-ACF29028A2DD}"/>
    <cellStyle name="40% – paryškinimas 3 3 4 3 4 2 2" xfId="26979" xr:uid="{34C6A6CE-BED5-4DE9-BC2A-F4BB84119110}"/>
    <cellStyle name="40% – paryškinimas 3 3 4 3 4 3" xfId="20139" xr:uid="{F72A80B8-2A83-4400-80E8-3F6FD1A67C4C}"/>
    <cellStyle name="40% – paryškinimas 3 3 4 3 5" xfId="7827" xr:uid="{69B49427-FB6F-4E2C-9F19-CECC25EDD097}"/>
    <cellStyle name="40% – paryškinimas 3 3 4 3 5 2" xfId="21507" xr:uid="{CC3A1ABF-3511-4B3F-A380-DF34CC7D701F}"/>
    <cellStyle name="40% – paryškinimas 3 3 4 3 6" xfId="14667" xr:uid="{6CF59994-8B56-48BE-A17D-5C096E22958D}"/>
    <cellStyle name="40% – paryškinimas 3 3 4 4" xfId="1671" xr:uid="{8FE5C3EE-3249-4125-9804-1854D97ADAEE}"/>
    <cellStyle name="40% – paryškinimas 3 3 4 4 2" xfId="4407" xr:uid="{4FC0C4CD-7899-4E17-B9EB-1F9A33682DBC}"/>
    <cellStyle name="40% – paryškinimas 3 3 4 4 2 2" xfId="11247" xr:uid="{572106B2-7234-495B-90ED-4A3AEECCF1D1}"/>
    <cellStyle name="40% – paryškinimas 3 3 4 4 2 2 2" xfId="24927" xr:uid="{5F240694-F10D-494D-8B12-C18B99761884}"/>
    <cellStyle name="40% – paryškinimas 3 3 4 4 2 3" xfId="18087" xr:uid="{2E75602E-81B6-407D-BB72-1BFA0CDC92D6}"/>
    <cellStyle name="40% – paryškinimas 3 3 4 4 3" xfId="8511" xr:uid="{BEEBF9C7-34FF-4C93-B953-59A32AE771CE}"/>
    <cellStyle name="40% – paryškinimas 3 3 4 4 3 2" xfId="22191" xr:uid="{0E33DF37-B5FA-45A6-B65E-41EC80560182}"/>
    <cellStyle name="40% – paryškinimas 3 3 4 4 4" xfId="15351" xr:uid="{606EAD4D-91DE-4C1F-8808-007A9FC5FE17}"/>
    <cellStyle name="40% – paryškinimas 3 3 4 5" xfId="3039" xr:uid="{3D9ECFFE-5F42-49B0-91D3-3DEB7135EA0F}"/>
    <cellStyle name="40% – paryškinimas 3 3 4 5 2" xfId="9879" xr:uid="{1261C196-6433-4320-A586-D2E6A4B739EE}"/>
    <cellStyle name="40% – paryškinimas 3 3 4 5 2 2" xfId="23559" xr:uid="{19DBBE91-AF4A-4426-896F-01277906C685}"/>
    <cellStyle name="40% – paryškinimas 3 3 4 5 3" xfId="16719" xr:uid="{A179235A-45CE-4D9F-A69A-C3CBEF0791FF}"/>
    <cellStyle name="40% – paryškinimas 3 3 4 6" xfId="5775" xr:uid="{7272F9A1-6680-442A-8BB1-2FDC89128DE9}"/>
    <cellStyle name="40% – paryškinimas 3 3 4 6 2" xfId="12615" xr:uid="{F853EA7A-6BA1-474A-940A-9BF2D848D299}"/>
    <cellStyle name="40% – paryškinimas 3 3 4 6 2 2" xfId="26295" xr:uid="{C89ED028-E1F3-4EE5-BE29-A0A4580F75FC}"/>
    <cellStyle name="40% – paryškinimas 3 3 4 6 3" xfId="19455" xr:uid="{FB4E4645-9B7F-420E-ABAE-4565CDBF67D7}"/>
    <cellStyle name="40% – paryškinimas 3 3 4 7" xfId="7143" xr:uid="{064A4ADD-C132-4C5C-8B09-6D62A3C2BC25}"/>
    <cellStyle name="40% – paryškinimas 3 3 4 7 2" xfId="20823" xr:uid="{B10CE38E-FF72-4FB8-AE5F-1AC4C126BB1A}"/>
    <cellStyle name="40% – paryškinimas 3 3 4 8" xfId="13983" xr:uid="{1401F6E4-86B8-42E1-A39B-0FBE2B0D49C5}"/>
    <cellStyle name="40% – paryškinimas 3 3 5" xfId="359" xr:uid="{14FE93D8-8E9B-4A80-AA37-7FC5B848869A}"/>
    <cellStyle name="40% – paryškinimas 3 3 5 2" xfId="702" xr:uid="{36802EA0-A5EC-4876-A1DD-48F5B287D1E6}"/>
    <cellStyle name="40% – paryškinimas 3 3 5 2 2" xfId="1386" xr:uid="{234560F8-60FF-4C20-97EC-4F5C0FFEA82B}"/>
    <cellStyle name="40% – paryškinimas 3 3 5 2 2 2" xfId="2754" xr:uid="{AD38453B-709D-40B9-836D-223E30C5DA5E}"/>
    <cellStyle name="40% – paryškinimas 3 3 5 2 2 2 2" xfId="5490" xr:uid="{DFDFAEA1-B18B-470F-B54E-3570E96E267A}"/>
    <cellStyle name="40% – paryškinimas 3 3 5 2 2 2 2 2" xfId="12330" xr:uid="{0C839FC6-2173-4139-82BA-BCAA7F2A275A}"/>
    <cellStyle name="40% – paryškinimas 3 3 5 2 2 2 2 2 2" xfId="26010" xr:uid="{8471E4B1-5382-4FCB-B522-73E22D76A470}"/>
    <cellStyle name="40% – paryškinimas 3 3 5 2 2 2 2 3" xfId="19170" xr:uid="{D36FF4AB-B853-40A1-B0E0-20DB9B3983F5}"/>
    <cellStyle name="40% – paryškinimas 3 3 5 2 2 2 3" xfId="9594" xr:uid="{4FC98BE8-4007-4AAA-B7C8-96F0B489FB93}"/>
    <cellStyle name="40% – paryškinimas 3 3 5 2 2 2 3 2" xfId="23274" xr:uid="{194E61B4-F64D-43D4-BE2C-F5EC1FB29D43}"/>
    <cellStyle name="40% – paryškinimas 3 3 5 2 2 2 4" xfId="16434" xr:uid="{C7416056-575E-4009-B806-B0CA5DE0B9EF}"/>
    <cellStyle name="40% – paryškinimas 3 3 5 2 2 3" xfId="4122" xr:uid="{7856E262-3100-4B82-893C-716DF840EA72}"/>
    <cellStyle name="40% – paryškinimas 3 3 5 2 2 3 2" xfId="10962" xr:uid="{565C9DC2-D5E7-40AD-BC38-53F1DEEFB3FF}"/>
    <cellStyle name="40% – paryškinimas 3 3 5 2 2 3 2 2" xfId="24642" xr:uid="{DD5BDFF9-EEE1-43FB-A5BF-80CE612978B7}"/>
    <cellStyle name="40% – paryškinimas 3 3 5 2 2 3 3" xfId="17802" xr:uid="{11D7BB4E-E127-4F15-8DBB-6D7B0E105346}"/>
    <cellStyle name="40% – paryškinimas 3 3 5 2 2 4" xfId="6858" xr:uid="{D7C9C563-55AB-418A-A69A-699EB03C4BF1}"/>
    <cellStyle name="40% – paryškinimas 3 3 5 2 2 4 2" xfId="13698" xr:uid="{A306B773-6207-45AA-8BF9-7D26101F800D}"/>
    <cellStyle name="40% – paryškinimas 3 3 5 2 2 4 2 2" xfId="27378" xr:uid="{F79EC069-DBD8-43F2-A9A9-4A048219C417}"/>
    <cellStyle name="40% – paryškinimas 3 3 5 2 2 4 3" xfId="20538" xr:uid="{43997912-75C4-4E77-894F-AB60434CCE61}"/>
    <cellStyle name="40% – paryškinimas 3 3 5 2 2 5" xfId="8226" xr:uid="{B5B2ADCB-AD19-4D77-B7E8-64E5FE61685B}"/>
    <cellStyle name="40% – paryškinimas 3 3 5 2 2 5 2" xfId="21906" xr:uid="{58C6C509-E9CA-4372-A4AC-5418C5D5059B}"/>
    <cellStyle name="40% – paryškinimas 3 3 5 2 2 6" xfId="15066" xr:uid="{249EAC94-D2CE-4AA7-B32A-86FBC921FD32}"/>
    <cellStyle name="40% – paryškinimas 3 3 5 2 3" xfId="2070" xr:uid="{213509FE-B0D5-4488-BA3F-3EF853B7910B}"/>
    <cellStyle name="40% – paryškinimas 3 3 5 2 3 2" xfId="4806" xr:uid="{219991BC-4596-4EF8-B8BB-758F258EBE0D}"/>
    <cellStyle name="40% – paryškinimas 3 3 5 2 3 2 2" xfId="11646" xr:uid="{2B58353D-CB32-4549-8B7E-9B4D1AAB9A45}"/>
    <cellStyle name="40% – paryškinimas 3 3 5 2 3 2 2 2" xfId="25326" xr:uid="{1D2FECBE-5CC3-475A-8E07-18685B783B2B}"/>
    <cellStyle name="40% – paryškinimas 3 3 5 2 3 2 3" xfId="18486" xr:uid="{B7A9170E-CC85-44B9-B643-B184B9CB93C0}"/>
    <cellStyle name="40% – paryškinimas 3 3 5 2 3 3" xfId="8910" xr:uid="{E808C3EE-4B8C-45AD-901A-5E4DC02C3758}"/>
    <cellStyle name="40% – paryškinimas 3 3 5 2 3 3 2" xfId="22590" xr:uid="{D808EF9E-2357-4AB1-9183-8E8D541CD9D1}"/>
    <cellStyle name="40% – paryškinimas 3 3 5 2 3 4" xfId="15750" xr:uid="{965366B6-D245-4A54-B10D-A97161BEE6A8}"/>
    <cellStyle name="40% – paryškinimas 3 3 5 2 4" xfId="3438" xr:uid="{F81E60F8-0F5B-4916-AA62-CC8C09669346}"/>
    <cellStyle name="40% – paryškinimas 3 3 5 2 4 2" xfId="10278" xr:uid="{1E6ED9FB-EE4A-4147-BA06-EA8DB2DC4972}"/>
    <cellStyle name="40% – paryškinimas 3 3 5 2 4 2 2" xfId="23958" xr:uid="{7C4A6C19-F92D-494B-A0A8-27D50E99F0B3}"/>
    <cellStyle name="40% – paryškinimas 3 3 5 2 4 3" xfId="17118" xr:uid="{A6E0C0AA-17BB-45CA-9C15-F90D404DD50D}"/>
    <cellStyle name="40% – paryškinimas 3 3 5 2 5" xfId="6174" xr:uid="{9C29EBE6-9427-4800-9F83-404599A97356}"/>
    <cellStyle name="40% – paryškinimas 3 3 5 2 5 2" xfId="13014" xr:uid="{B68D54EA-5240-4C84-9C8D-A97C7D2825A6}"/>
    <cellStyle name="40% – paryškinimas 3 3 5 2 5 2 2" xfId="26694" xr:uid="{0935DB6F-5AD4-4DA9-8074-2103B138F4BA}"/>
    <cellStyle name="40% – paryškinimas 3 3 5 2 5 3" xfId="19854" xr:uid="{F78B6959-0245-4753-9D26-3ACCB8550EEF}"/>
    <cellStyle name="40% – paryškinimas 3 3 5 2 6" xfId="7542" xr:uid="{8311CCDA-BE46-4458-9F70-F7AADA315962}"/>
    <cellStyle name="40% – paryškinimas 3 3 5 2 6 2" xfId="21222" xr:uid="{A66DF208-A2EA-48D6-BBF1-DA31FA668FE7}"/>
    <cellStyle name="40% – paryškinimas 3 3 5 2 7" xfId="14382" xr:uid="{6A6AB2B1-8672-469F-8353-FB5D3D0780A0}"/>
    <cellStyle name="40% – paryškinimas 3 3 5 3" xfId="1044" xr:uid="{CBFBD20A-CA2C-470F-A33D-1575E4F6B1B1}"/>
    <cellStyle name="40% – paryškinimas 3 3 5 3 2" xfId="2412" xr:uid="{A8C9841E-B7EE-40B7-AE49-9B5806FA8E94}"/>
    <cellStyle name="40% – paryškinimas 3 3 5 3 2 2" xfId="5148" xr:uid="{79F34B13-5354-49C6-BE78-44371DAEF969}"/>
    <cellStyle name="40% – paryškinimas 3 3 5 3 2 2 2" xfId="11988" xr:uid="{E1E46B9D-92D5-494B-AEB2-8A536F02CB0A}"/>
    <cellStyle name="40% – paryškinimas 3 3 5 3 2 2 2 2" xfId="25668" xr:uid="{137BDBFF-0C45-4BE7-BFCC-24C375863995}"/>
    <cellStyle name="40% – paryškinimas 3 3 5 3 2 2 3" xfId="18828" xr:uid="{01A8CAAA-E227-4A27-9B5D-C36F4E7E3C7F}"/>
    <cellStyle name="40% – paryškinimas 3 3 5 3 2 3" xfId="9252" xr:uid="{6598B6E3-0A57-4A5C-B373-48F27BAE47F2}"/>
    <cellStyle name="40% – paryškinimas 3 3 5 3 2 3 2" xfId="22932" xr:uid="{BAF28B09-E79D-40A1-8795-26FA2E992F79}"/>
    <cellStyle name="40% – paryškinimas 3 3 5 3 2 4" xfId="16092" xr:uid="{4A90D570-A9AD-48FB-AC0C-3923658D5CC4}"/>
    <cellStyle name="40% – paryškinimas 3 3 5 3 3" xfId="3780" xr:uid="{1823B83A-7E7A-408C-8116-DEAA0E20EE89}"/>
    <cellStyle name="40% – paryškinimas 3 3 5 3 3 2" xfId="10620" xr:uid="{0098C794-CB63-41AC-BAED-A19B43484D7B}"/>
    <cellStyle name="40% – paryškinimas 3 3 5 3 3 2 2" xfId="24300" xr:uid="{722282B6-F5C9-4757-A430-1272AB76C675}"/>
    <cellStyle name="40% – paryškinimas 3 3 5 3 3 3" xfId="17460" xr:uid="{1A2C0B0A-52F0-4F48-BD87-8E23D79CF997}"/>
    <cellStyle name="40% – paryškinimas 3 3 5 3 4" xfId="6516" xr:uid="{766E1EE6-EF3D-4467-9684-D3C7E350909A}"/>
    <cellStyle name="40% – paryškinimas 3 3 5 3 4 2" xfId="13356" xr:uid="{6B77C421-7BF2-4FB0-A068-997B8733B289}"/>
    <cellStyle name="40% – paryškinimas 3 3 5 3 4 2 2" xfId="27036" xr:uid="{91AD1CCF-193E-4604-A089-324BED2CB14A}"/>
    <cellStyle name="40% – paryškinimas 3 3 5 3 4 3" xfId="20196" xr:uid="{B0AF33C2-C1D1-48E8-8EA1-3F7DCFEFEB56}"/>
    <cellStyle name="40% – paryškinimas 3 3 5 3 5" xfId="7884" xr:uid="{375C125B-B49B-4C44-A958-209BB280D7AA}"/>
    <cellStyle name="40% – paryškinimas 3 3 5 3 5 2" xfId="21564" xr:uid="{A4C794F5-7FA1-452D-AB3C-4191DFDF3D31}"/>
    <cellStyle name="40% – paryškinimas 3 3 5 3 6" xfId="14724" xr:uid="{904B1A68-A2A5-4FC5-B653-ED2D419E61C9}"/>
    <cellStyle name="40% – paryškinimas 3 3 5 4" xfId="1728" xr:uid="{5FEF08E8-28F8-4D13-A0D1-FDFB2AA2A996}"/>
    <cellStyle name="40% – paryškinimas 3 3 5 4 2" xfId="4464" xr:uid="{4CAA4E7B-6179-440A-B685-336CC1E6C5CF}"/>
    <cellStyle name="40% – paryškinimas 3 3 5 4 2 2" xfId="11304" xr:uid="{80330269-71A8-4214-A0F7-9358D78EE419}"/>
    <cellStyle name="40% – paryškinimas 3 3 5 4 2 2 2" xfId="24984" xr:uid="{E33013DE-4DCB-4AAD-B9B5-1E743D6CAF8C}"/>
    <cellStyle name="40% – paryškinimas 3 3 5 4 2 3" xfId="18144" xr:uid="{F59D420F-8D66-4A9D-AE43-7A21C49084F2}"/>
    <cellStyle name="40% – paryškinimas 3 3 5 4 3" xfId="8568" xr:uid="{622D5DBC-EB94-4427-8288-4CCDEA8A04C6}"/>
    <cellStyle name="40% – paryškinimas 3 3 5 4 3 2" xfId="22248" xr:uid="{69E7DF05-CD9D-40CA-A319-E1370A7F68FF}"/>
    <cellStyle name="40% – paryškinimas 3 3 5 4 4" xfId="15408" xr:uid="{AC90851A-7632-4C3D-9723-BD4B94D739AB}"/>
    <cellStyle name="40% – paryškinimas 3 3 5 5" xfId="3096" xr:uid="{21E0A13F-7C67-4AE6-8B50-DC69B3172C9C}"/>
    <cellStyle name="40% – paryškinimas 3 3 5 5 2" xfId="9936" xr:uid="{B6126F0B-D1A7-41DB-AF3B-60D25FC45C98}"/>
    <cellStyle name="40% – paryškinimas 3 3 5 5 2 2" xfId="23616" xr:uid="{CB20EF03-2DDB-4CCA-8F01-EEB38614B9A9}"/>
    <cellStyle name="40% – paryškinimas 3 3 5 5 3" xfId="16776" xr:uid="{24C09120-5338-41B9-84EC-76CC9B5E6FFF}"/>
    <cellStyle name="40% – paryškinimas 3 3 5 6" xfId="5832" xr:uid="{8906F062-0855-4DB3-8C76-07EC98C5FD03}"/>
    <cellStyle name="40% – paryškinimas 3 3 5 6 2" xfId="12672" xr:uid="{C42012D0-F22F-41F7-A831-370A38DE1D80}"/>
    <cellStyle name="40% – paryškinimas 3 3 5 6 2 2" xfId="26352" xr:uid="{6D2ECB1A-19EC-4B21-8EB4-3EC6CD28FC5A}"/>
    <cellStyle name="40% – paryškinimas 3 3 5 6 3" xfId="19512" xr:uid="{B7C5F62B-640C-49BE-B637-007A43088EA0}"/>
    <cellStyle name="40% – paryškinimas 3 3 5 7" xfId="7200" xr:uid="{D13DD066-2E44-41ED-8BEA-C097DEAA8CA0}"/>
    <cellStyle name="40% – paryškinimas 3 3 5 7 2" xfId="20880" xr:uid="{AD05EB4B-61FA-442C-9A39-CB212C516126}"/>
    <cellStyle name="40% – paryškinimas 3 3 5 8" xfId="14040" xr:uid="{20CA6036-514D-4387-99B2-5F83E5656C2D}"/>
    <cellStyle name="40% – paryškinimas 3 3 6" xfId="416" xr:uid="{2F77CC7E-8FEA-47A5-BDBF-EF36EAFEBF97}"/>
    <cellStyle name="40% – paryškinimas 3 3 6 2" xfId="1101" xr:uid="{6B1BA646-C08C-483A-A595-F3DB6B443AB5}"/>
    <cellStyle name="40% – paryškinimas 3 3 6 2 2" xfId="2469" xr:uid="{006BC68C-4F17-423B-851D-CE17AF211F1A}"/>
    <cellStyle name="40% – paryškinimas 3 3 6 2 2 2" xfId="5205" xr:uid="{378DE3E2-2834-4BB0-9F04-22FFDF2A2815}"/>
    <cellStyle name="40% – paryškinimas 3 3 6 2 2 2 2" xfId="12045" xr:uid="{7258BAB8-F3DD-49A2-8699-FA7EBD8C70A0}"/>
    <cellStyle name="40% – paryškinimas 3 3 6 2 2 2 2 2" xfId="25725" xr:uid="{E87093D8-E9A9-4054-9D84-65C7EE564E6F}"/>
    <cellStyle name="40% – paryškinimas 3 3 6 2 2 2 3" xfId="18885" xr:uid="{5DC8808A-6450-4CC5-AD78-A9228B94688A}"/>
    <cellStyle name="40% – paryškinimas 3 3 6 2 2 3" xfId="9309" xr:uid="{8B0D36AC-7D45-4D20-A4EF-0530FDCEC8EE}"/>
    <cellStyle name="40% – paryškinimas 3 3 6 2 2 3 2" xfId="22989" xr:uid="{F9B90F73-C95F-46C1-AE38-61C859DF9558}"/>
    <cellStyle name="40% – paryškinimas 3 3 6 2 2 4" xfId="16149" xr:uid="{FDFC0496-FB72-4974-A690-ABC4AAD2DFA2}"/>
    <cellStyle name="40% – paryškinimas 3 3 6 2 3" xfId="3837" xr:uid="{597B410B-2216-4552-AC3F-19B23858E9E4}"/>
    <cellStyle name="40% – paryškinimas 3 3 6 2 3 2" xfId="10677" xr:uid="{9DB7E60A-075F-4F0E-B2C9-89E1C1415C0B}"/>
    <cellStyle name="40% – paryškinimas 3 3 6 2 3 2 2" xfId="24357" xr:uid="{874A5A9D-CE39-46F9-A434-45261652E5CC}"/>
    <cellStyle name="40% – paryškinimas 3 3 6 2 3 3" xfId="17517" xr:uid="{60397531-B9D8-44CD-A65D-A75136C958A8}"/>
    <cellStyle name="40% – paryškinimas 3 3 6 2 4" xfId="6573" xr:uid="{D7D9B538-9E04-47CE-88DA-C54B87DB8E88}"/>
    <cellStyle name="40% – paryškinimas 3 3 6 2 4 2" xfId="13413" xr:uid="{526156FC-5489-45E7-8DF6-BC0C16818339}"/>
    <cellStyle name="40% – paryškinimas 3 3 6 2 4 2 2" xfId="27093" xr:uid="{8EBB1608-1BD5-4C94-8A54-D284C9337095}"/>
    <cellStyle name="40% – paryškinimas 3 3 6 2 4 3" xfId="20253" xr:uid="{EE2CB0C5-1FDC-4DE2-A328-F4AD5946B25C}"/>
    <cellStyle name="40% – paryškinimas 3 3 6 2 5" xfId="7941" xr:uid="{79D79B12-3538-4225-A8DF-1C16171FF693}"/>
    <cellStyle name="40% – paryškinimas 3 3 6 2 5 2" xfId="21621" xr:uid="{82F5C872-AFA9-4847-9D2B-140A8134E4EF}"/>
    <cellStyle name="40% – paryškinimas 3 3 6 2 6" xfId="14781" xr:uid="{47448B0F-ED07-4CA9-B191-417A7DE88586}"/>
    <cellStyle name="40% – paryškinimas 3 3 6 3" xfId="1785" xr:uid="{3202A266-84D9-4A0C-B238-64F225E194EE}"/>
    <cellStyle name="40% – paryškinimas 3 3 6 3 2" xfId="4521" xr:uid="{B322BA4A-ABAE-40ED-812F-DB0D2E00B375}"/>
    <cellStyle name="40% – paryškinimas 3 3 6 3 2 2" xfId="11361" xr:uid="{99FC45E1-4CAE-4938-B37B-2587C24BE60C}"/>
    <cellStyle name="40% – paryškinimas 3 3 6 3 2 2 2" xfId="25041" xr:uid="{CE9A1F40-0036-4608-819A-211A67DE716B}"/>
    <cellStyle name="40% – paryškinimas 3 3 6 3 2 3" xfId="18201" xr:uid="{BDD81B6D-AE75-41CB-B201-15A79263D317}"/>
    <cellStyle name="40% – paryškinimas 3 3 6 3 3" xfId="8625" xr:uid="{FAE674E1-987C-4964-A068-15989892EDD8}"/>
    <cellStyle name="40% – paryškinimas 3 3 6 3 3 2" xfId="22305" xr:uid="{2BE0ED8B-79B6-466D-89B3-A9D204B0D1A1}"/>
    <cellStyle name="40% – paryškinimas 3 3 6 3 4" xfId="15465" xr:uid="{A94CBC6E-0F1C-4E14-8C87-BBB8D1CEB4A7}"/>
    <cellStyle name="40% – paryškinimas 3 3 6 4" xfId="3153" xr:uid="{F62E7003-69AD-4CA5-9C53-B5A2763B2F7C}"/>
    <cellStyle name="40% – paryškinimas 3 3 6 4 2" xfId="9993" xr:uid="{01BD3B7E-6831-4A09-9BBA-9E28D07CB0FB}"/>
    <cellStyle name="40% – paryškinimas 3 3 6 4 2 2" xfId="23673" xr:uid="{7AB015D8-DBAF-48FE-AA9D-5B2F6E7162BF}"/>
    <cellStyle name="40% – paryškinimas 3 3 6 4 3" xfId="16833" xr:uid="{7CE97FAE-646B-4E42-9861-E79F985BB841}"/>
    <cellStyle name="40% – paryškinimas 3 3 6 5" xfId="5889" xr:uid="{01E2FDF9-5BAC-4700-A6B4-D24D01CA8185}"/>
    <cellStyle name="40% – paryškinimas 3 3 6 5 2" xfId="12729" xr:uid="{60F36AE3-DDEB-4A43-8095-8CC92F4ACAA0}"/>
    <cellStyle name="40% – paryškinimas 3 3 6 5 2 2" xfId="26409" xr:uid="{34378354-B43E-495B-80A6-4DA1668103F9}"/>
    <cellStyle name="40% – paryškinimas 3 3 6 5 3" xfId="19569" xr:uid="{0C854D18-C7FB-4131-AFE2-3A945D763F9E}"/>
    <cellStyle name="40% – paryškinimas 3 3 6 6" xfId="7257" xr:uid="{D3B9E48F-18E1-4C46-925D-AD02BBCD2BC7}"/>
    <cellStyle name="40% – paryškinimas 3 3 6 6 2" xfId="20937" xr:uid="{B92DD70B-7F86-4956-8DE5-407E17CECC5E}"/>
    <cellStyle name="40% – paryškinimas 3 3 6 7" xfId="14097" xr:uid="{E7F1B39A-53D6-42B8-9C2B-B15CE0E9FF35}"/>
    <cellStyle name="40% – paryškinimas 3 3 7" xfId="759" xr:uid="{155A2F0E-862E-46EB-87F2-55CD38C15AC3}"/>
    <cellStyle name="40% – paryškinimas 3 3 7 2" xfId="2127" xr:uid="{4DCF8A30-1C15-4BBD-AAAD-A163E302413E}"/>
    <cellStyle name="40% – paryškinimas 3 3 7 2 2" xfId="4863" xr:uid="{2AF5E390-D992-4A74-82DE-DBB44DC23B13}"/>
    <cellStyle name="40% – paryškinimas 3 3 7 2 2 2" xfId="11703" xr:uid="{386CC021-C122-4F60-BF6B-A2F8C6A064D7}"/>
    <cellStyle name="40% – paryškinimas 3 3 7 2 2 2 2" xfId="25383" xr:uid="{0D3220FF-595C-4D6A-AA3A-1DED5CEB0216}"/>
    <cellStyle name="40% – paryškinimas 3 3 7 2 2 3" xfId="18543" xr:uid="{DBFECB35-60F9-43B7-B408-CF7D2B801DFC}"/>
    <cellStyle name="40% – paryškinimas 3 3 7 2 3" xfId="8967" xr:uid="{BC33CB25-E821-49F7-8D81-94DD6CEAD67A}"/>
    <cellStyle name="40% – paryškinimas 3 3 7 2 3 2" xfId="22647" xr:uid="{093350CC-C7D0-4F09-98AC-B1FE532994F9}"/>
    <cellStyle name="40% – paryškinimas 3 3 7 2 4" xfId="15807" xr:uid="{010EA97D-CFFA-4320-AB60-E97BAEBEE94F}"/>
    <cellStyle name="40% – paryškinimas 3 3 7 3" xfId="3495" xr:uid="{445F8A45-C347-4D86-9ED1-AC83FBD3A999}"/>
    <cellStyle name="40% – paryškinimas 3 3 7 3 2" xfId="10335" xr:uid="{E9744B02-E962-4398-8396-F0A5491D5184}"/>
    <cellStyle name="40% – paryškinimas 3 3 7 3 2 2" xfId="24015" xr:uid="{6B0E9156-00CC-4D19-980D-2665D9CDDCD0}"/>
    <cellStyle name="40% – paryškinimas 3 3 7 3 3" xfId="17175" xr:uid="{63212830-E56E-41FC-9808-B58E1887ABD4}"/>
    <cellStyle name="40% – paryškinimas 3 3 7 4" xfId="6231" xr:uid="{E7023BE9-8917-442A-AFD2-7094BC7DEF40}"/>
    <cellStyle name="40% – paryškinimas 3 3 7 4 2" xfId="13071" xr:uid="{BB5B99D7-176E-41EF-893D-1FCD0557DFA8}"/>
    <cellStyle name="40% – paryškinimas 3 3 7 4 2 2" xfId="26751" xr:uid="{1C6DAFA3-6BCE-4B36-ACAD-132144C16809}"/>
    <cellStyle name="40% – paryškinimas 3 3 7 4 3" xfId="19911" xr:uid="{F542B2A7-878B-4CAF-AD11-629F5D0B4A43}"/>
    <cellStyle name="40% – paryškinimas 3 3 7 5" xfId="7599" xr:uid="{0911DFC6-BBEA-4D08-AB64-381D81ECEEF3}"/>
    <cellStyle name="40% – paryškinimas 3 3 7 5 2" xfId="21279" xr:uid="{C5700A84-3F79-4A62-92CE-16C299CD8101}"/>
    <cellStyle name="40% – paryškinimas 3 3 7 6" xfId="14439" xr:uid="{DFF40867-F2CD-4D02-B7B0-2CED1A58B8BD}"/>
    <cellStyle name="40% – paryškinimas 3 3 8" xfId="1443" xr:uid="{76295956-3F4D-4B37-8E6F-951C6C8A0E32}"/>
    <cellStyle name="40% – paryškinimas 3 3 8 2" xfId="4179" xr:uid="{0E72D10C-ACE1-4CED-9150-FCBCD31D43B9}"/>
    <cellStyle name="40% – paryškinimas 3 3 8 2 2" xfId="11019" xr:uid="{82C9A86D-7A7F-4701-AA2F-DA5E5163A386}"/>
    <cellStyle name="40% – paryškinimas 3 3 8 2 2 2" xfId="24699" xr:uid="{E44997F1-643C-4962-BFFD-5E9EBEF8D17F}"/>
    <cellStyle name="40% – paryškinimas 3 3 8 2 3" xfId="17859" xr:uid="{5EC5241B-B451-4685-BF14-E50BE3DE2892}"/>
    <cellStyle name="40% – paryškinimas 3 3 8 3" xfId="8283" xr:uid="{1E735787-9B87-46B7-85B8-EECF6E7B9FD9}"/>
    <cellStyle name="40% – paryškinimas 3 3 8 3 2" xfId="21963" xr:uid="{BF401152-6562-464C-AAFD-0588C56BAD69}"/>
    <cellStyle name="40% – paryškinimas 3 3 8 4" xfId="15123" xr:uid="{85A8AF3B-63D4-46D6-89C3-668A212B8DD5}"/>
    <cellStyle name="40% – paryškinimas 3 3 9" xfId="2811" xr:uid="{B6817C23-A518-4E6F-A102-51F4BEC1D208}"/>
    <cellStyle name="40% – paryškinimas 3 3 9 2" xfId="9651" xr:uid="{E34575E7-066A-44DC-95A5-386A5F9ECC9F}"/>
    <cellStyle name="40% – paryškinimas 3 3 9 2 2" xfId="23331" xr:uid="{DBABF30E-0247-49CD-96EA-8FB2B89C130F}"/>
    <cellStyle name="40% – paryškinimas 3 3 9 3" xfId="16491" xr:uid="{F7081DF1-4706-462F-B805-D52E98E7545D}"/>
    <cellStyle name="40% – paryškinimas 3 4" xfId="91" xr:uid="{0BCCBAA7-41BC-4106-A690-A2A01045BAB7}"/>
    <cellStyle name="40% – paryškinimas 3 4 2" xfId="206" xr:uid="{306FCB4B-41CF-45F5-A0A1-BBE667E3CCF4}"/>
    <cellStyle name="40% – paryškinimas 3 4 2 2" xfId="549" xr:uid="{7414EE1F-C945-49C8-B2BA-2FE330B2BF85}"/>
    <cellStyle name="40% – paryškinimas 3 4 2 2 2" xfId="1234" xr:uid="{54A488BB-6E26-44E8-BFB4-0A4540EB8E80}"/>
    <cellStyle name="40% – paryškinimas 3 4 2 2 2 2" xfId="2602" xr:uid="{856CCBB0-3F01-42C0-9A65-82CF37A29BF2}"/>
    <cellStyle name="40% – paryškinimas 3 4 2 2 2 2 2" xfId="5338" xr:uid="{FBBAC3BC-2A65-4D8A-A2BB-753FF0556E93}"/>
    <cellStyle name="40% – paryškinimas 3 4 2 2 2 2 2 2" xfId="12178" xr:uid="{C70B431D-22B6-463F-952A-36BE0A3231D7}"/>
    <cellStyle name="40% – paryškinimas 3 4 2 2 2 2 2 2 2" xfId="25858" xr:uid="{48682CCC-F690-4BED-9EDA-052DA46664BB}"/>
    <cellStyle name="40% – paryškinimas 3 4 2 2 2 2 2 3" xfId="19018" xr:uid="{6AD5A6F8-A3EB-48DE-86CA-021A6C84CC72}"/>
    <cellStyle name="40% – paryškinimas 3 4 2 2 2 2 3" xfId="9442" xr:uid="{71C076D6-67E4-413E-A139-FEF5656D76B9}"/>
    <cellStyle name="40% – paryškinimas 3 4 2 2 2 2 3 2" xfId="23122" xr:uid="{BE7F489A-2894-4D8D-8AFC-CED1995D004C}"/>
    <cellStyle name="40% – paryškinimas 3 4 2 2 2 2 4" xfId="16282" xr:uid="{E39985D3-6D36-40B7-A1DC-6B8ABB1C36C6}"/>
    <cellStyle name="40% – paryškinimas 3 4 2 2 2 3" xfId="3970" xr:uid="{B0300BF2-4475-4432-BFCB-F8C145D7EBC2}"/>
    <cellStyle name="40% – paryškinimas 3 4 2 2 2 3 2" xfId="10810" xr:uid="{F9E2F001-B7AD-4839-B631-E7B149724A36}"/>
    <cellStyle name="40% – paryškinimas 3 4 2 2 2 3 2 2" xfId="24490" xr:uid="{4DF5856D-5D6A-45E5-8FC3-E0908E135E72}"/>
    <cellStyle name="40% – paryškinimas 3 4 2 2 2 3 3" xfId="17650" xr:uid="{3764FCAC-9F18-4AB6-B740-A6E9485F13E1}"/>
    <cellStyle name="40% – paryškinimas 3 4 2 2 2 4" xfId="6706" xr:uid="{853693EB-11CB-4C46-BE8E-A4B8FC2F2C77}"/>
    <cellStyle name="40% – paryškinimas 3 4 2 2 2 4 2" xfId="13546" xr:uid="{E051D770-89C1-41CB-ABE9-691EEE1AE4A0}"/>
    <cellStyle name="40% – paryškinimas 3 4 2 2 2 4 2 2" xfId="27226" xr:uid="{E8046D28-1BDD-4441-AFEC-68B47751BEF7}"/>
    <cellStyle name="40% – paryškinimas 3 4 2 2 2 4 3" xfId="20386" xr:uid="{F8390EAE-9C0A-430F-95F8-626B75174EEC}"/>
    <cellStyle name="40% – paryškinimas 3 4 2 2 2 5" xfId="8074" xr:uid="{5C23F09F-570E-4123-9B7E-F32ACE8DC044}"/>
    <cellStyle name="40% – paryškinimas 3 4 2 2 2 5 2" xfId="21754" xr:uid="{31099E2C-AFCA-49EB-89C4-1093315F9735}"/>
    <cellStyle name="40% – paryškinimas 3 4 2 2 2 6" xfId="14914" xr:uid="{F96231DD-1C3D-4E89-AC41-ACAB88AC3FDB}"/>
    <cellStyle name="40% – paryškinimas 3 4 2 2 3" xfId="1918" xr:uid="{ABBF7C20-D3EC-4E6D-ADB7-DC83654853EF}"/>
    <cellStyle name="40% – paryškinimas 3 4 2 2 3 2" xfId="4654" xr:uid="{3D869864-F3A6-48D5-8DF9-0CF7D5D80D07}"/>
    <cellStyle name="40% – paryškinimas 3 4 2 2 3 2 2" xfId="11494" xr:uid="{2379DFB7-B0B1-411F-BF05-F69C16E381D9}"/>
    <cellStyle name="40% – paryškinimas 3 4 2 2 3 2 2 2" xfId="25174" xr:uid="{3742C829-CFEB-49D2-AF76-031F58843BB0}"/>
    <cellStyle name="40% – paryškinimas 3 4 2 2 3 2 3" xfId="18334" xr:uid="{FE7AE1D4-C9AB-41B0-959A-B0DB294BEE54}"/>
    <cellStyle name="40% – paryškinimas 3 4 2 2 3 3" xfId="8758" xr:uid="{97BC8FD9-68E9-4AF3-A2BD-C34AB7E1325E}"/>
    <cellStyle name="40% – paryškinimas 3 4 2 2 3 3 2" xfId="22438" xr:uid="{CC2F89E0-D2E3-46E9-9935-7AE36C9B94AC}"/>
    <cellStyle name="40% – paryškinimas 3 4 2 2 3 4" xfId="15598" xr:uid="{2217670A-789E-437A-A297-93416241C8AB}"/>
    <cellStyle name="40% – paryškinimas 3 4 2 2 4" xfId="3286" xr:uid="{15E09FB2-83DD-4488-8ECE-E9E14DF9C7A9}"/>
    <cellStyle name="40% – paryškinimas 3 4 2 2 4 2" xfId="10126" xr:uid="{B8E4640D-137F-4FAC-96BF-38CC6FEACACB}"/>
    <cellStyle name="40% – paryškinimas 3 4 2 2 4 2 2" xfId="23806" xr:uid="{04332A44-CFE3-4D2F-957F-98A55D5F632B}"/>
    <cellStyle name="40% – paryškinimas 3 4 2 2 4 3" xfId="16966" xr:uid="{BB619AD3-1739-4F46-B727-727CEB9712FA}"/>
    <cellStyle name="40% – paryškinimas 3 4 2 2 5" xfId="6022" xr:uid="{27E0F891-510B-4287-8947-318B3A4D0E30}"/>
    <cellStyle name="40% – paryškinimas 3 4 2 2 5 2" xfId="12862" xr:uid="{B85DFAF5-853B-4DCD-9704-314E776101B5}"/>
    <cellStyle name="40% – paryškinimas 3 4 2 2 5 2 2" xfId="26542" xr:uid="{C9775B72-9DED-4D69-9A19-BEA39BE125F7}"/>
    <cellStyle name="40% – paryškinimas 3 4 2 2 5 3" xfId="19702" xr:uid="{9206A479-323D-4C35-AABE-D5B88FC18474}"/>
    <cellStyle name="40% – paryškinimas 3 4 2 2 6" xfId="7390" xr:uid="{32CA0F91-29D3-40D7-A668-533170C5501B}"/>
    <cellStyle name="40% – paryškinimas 3 4 2 2 6 2" xfId="21070" xr:uid="{8EF1A978-6558-4AAA-95EF-4031749C6AE0}"/>
    <cellStyle name="40% – paryškinimas 3 4 2 2 7" xfId="14230" xr:uid="{13B3508E-6EFA-469F-AC6D-C2C706DC212F}"/>
    <cellStyle name="40% – paryškinimas 3 4 2 3" xfId="892" xr:uid="{3A6CE875-483F-45A1-ABE5-C08BD39046BA}"/>
    <cellStyle name="40% – paryškinimas 3 4 2 3 2" xfId="2260" xr:uid="{8B9E80CC-F422-4C5A-A158-F8A1A05D29FD}"/>
    <cellStyle name="40% – paryškinimas 3 4 2 3 2 2" xfId="4996" xr:uid="{9DD02482-100D-4847-84F7-53ADCC160920}"/>
    <cellStyle name="40% – paryškinimas 3 4 2 3 2 2 2" xfId="11836" xr:uid="{80414DEF-D077-4C46-BE06-A50AC593527C}"/>
    <cellStyle name="40% – paryškinimas 3 4 2 3 2 2 2 2" xfId="25516" xr:uid="{F79357AE-431C-4CD3-899F-534A524ADFA3}"/>
    <cellStyle name="40% – paryškinimas 3 4 2 3 2 2 3" xfId="18676" xr:uid="{1B8141F1-336C-4F29-A02B-E0B1004DFD61}"/>
    <cellStyle name="40% – paryškinimas 3 4 2 3 2 3" xfId="9100" xr:uid="{6A294A59-D352-4714-A4FB-9621E4975755}"/>
    <cellStyle name="40% – paryškinimas 3 4 2 3 2 3 2" xfId="22780" xr:uid="{6EB983B4-9577-4DFD-AE10-7FC533303916}"/>
    <cellStyle name="40% – paryškinimas 3 4 2 3 2 4" xfId="15940" xr:uid="{C07F6A2D-FFF3-498F-A234-77F7FBC5E64D}"/>
    <cellStyle name="40% – paryškinimas 3 4 2 3 3" xfId="3628" xr:uid="{D5A6D61C-BF82-472D-AF25-01659B0DE5F3}"/>
    <cellStyle name="40% – paryškinimas 3 4 2 3 3 2" xfId="10468" xr:uid="{C070B35F-9AFE-41B0-BBD3-5BFA8EBDFEC5}"/>
    <cellStyle name="40% – paryškinimas 3 4 2 3 3 2 2" xfId="24148" xr:uid="{41AE3343-A5C6-4999-8DCB-FDD5BC1021B4}"/>
    <cellStyle name="40% – paryškinimas 3 4 2 3 3 3" xfId="17308" xr:uid="{D243FCC4-C07A-41E3-84A9-5B2FBD5DA3E0}"/>
    <cellStyle name="40% – paryškinimas 3 4 2 3 4" xfId="6364" xr:uid="{7A3A3B68-B1F2-4ED4-89DD-0A8ED1553A67}"/>
    <cellStyle name="40% – paryškinimas 3 4 2 3 4 2" xfId="13204" xr:uid="{C863E12F-DCE2-417D-A734-99B3FFAC0950}"/>
    <cellStyle name="40% – paryškinimas 3 4 2 3 4 2 2" xfId="26884" xr:uid="{CFC90481-96CB-4C31-AB14-B850BE6F3636}"/>
    <cellStyle name="40% – paryškinimas 3 4 2 3 4 3" xfId="20044" xr:uid="{5BB039DA-A894-49C3-BA3B-E2B5BE255E9D}"/>
    <cellStyle name="40% – paryškinimas 3 4 2 3 5" xfId="7732" xr:uid="{733610FD-A232-4DE6-81D1-E820BD392B15}"/>
    <cellStyle name="40% – paryškinimas 3 4 2 3 5 2" xfId="21412" xr:uid="{F36EA9AC-9B9B-4E64-A022-419D71CC5D2E}"/>
    <cellStyle name="40% – paryškinimas 3 4 2 3 6" xfId="14572" xr:uid="{4E1CA852-385F-4447-A096-5E70A254214E}"/>
    <cellStyle name="40% – paryškinimas 3 4 2 4" xfId="1576" xr:uid="{5F5788A4-9EA5-4EC3-B05A-8E3A2688E6D2}"/>
    <cellStyle name="40% – paryškinimas 3 4 2 4 2" xfId="4312" xr:uid="{3D4A6C2A-E3B9-4772-8FAB-40BE70F9B802}"/>
    <cellStyle name="40% – paryškinimas 3 4 2 4 2 2" xfId="11152" xr:uid="{6C7C57FB-A00D-4597-9BD5-1DC692DC42F6}"/>
    <cellStyle name="40% – paryškinimas 3 4 2 4 2 2 2" xfId="24832" xr:uid="{CE0A7124-B9E4-46B0-BDA2-E2C656F5FAF6}"/>
    <cellStyle name="40% – paryškinimas 3 4 2 4 2 3" xfId="17992" xr:uid="{0FD33AE4-0E59-41E0-B4A6-944E3AD95BD4}"/>
    <cellStyle name="40% – paryškinimas 3 4 2 4 3" xfId="8416" xr:uid="{ED1DA607-81F7-489D-A269-EAC1481759D2}"/>
    <cellStyle name="40% – paryškinimas 3 4 2 4 3 2" xfId="22096" xr:uid="{542A96B0-D229-4CA2-9FD2-B8666C169B58}"/>
    <cellStyle name="40% – paryškinimas 3 4 2 4 4" xfId="15256" xr:uid="{7BBBA690-7609-46DE-A9E3-C41815ACE8CD}"/>
    <cellStyle name="40% – paryškinimas 3 4 2 5" xfId="2944" xr:uid="{739D609A-1435-41EF-9C9F-4425C74AACEC}"/>
    <cellStyle name="40% – paryškinimas 3 4 2 5 2" xfId="9784" xr:uid="{9023F2E8-E3ED-4C6D-9C41-A7748A59B52C}"/>
    <cellStyle name="40% – paryškinimas 3 4 2 5 2 2" xfId="23464" xr:uid="{AF9D0121-C731-41EB-A3D2-50472740392F}"/>
    <cellStyle name="40% – paryškinimas 3 4 2 5 3" xfId="16624" xr:uid="{A5DF9EEB-76A5-4581-B68C-1629F5B7134F}"/>
    <cellStyle name="40% – paryškinimas 3 4 2 6" xfId="5680" xr:uid="{469217DC-0EEE-4146-A783-7EED4306924C}"/>
    <cellStyle name="40% – paryškinimas 3 4 2 6 2" xfId="12520" xr:uid="{613DB285-4755-4420-B9E4-68B47ED08E0C}"/>
    <cellStyle name="40% – paryškinimas 3 4 2 6 2 2" xfId="26200" xr:uid="{DF83EF82-024F-4F31-A43A-B6F75C795A11}"/>
    <cellStyle name="40% – paryškinimas 3 4 2 6 3" xfId="19360" xr:uid="{E5789EF3-CF56-4234-9620-026B034920A4}"/>
    <cellStyle name="40% – paryškinimas 3 4 2 7" xfId="7048" xr:uid="{DEC13150-32B4-4FB7-A36C-5568C0423F90}"/>
    <cellStyle name="40% – paryškinimas 3 4 2 7 2" xfId="20728" xr:uid="{6C7C54AD-778F-4FE3-9BAB-ADEFCC36EA3B}"/>
    <cellStyle name="40% – paryškinimas 3 4 2 8" xfId="13888" xr:uid="{E5382FD7-CD57-4C6B-867C-E43D006A9F40}"/>
    <cellStyle name="40% – paryškinimas 3 4 3" xfId="435" xr:uid="{39BFA137-93C5-4B90-92F8-616104CD29FF}"/>
    <cellStyle name="40% – paryškinimas 3 4 3 2" xfId="1120" xr:uid="{A977F4B1-A62C-4DD9-B027-9854074136F9}"/>
    <cellStyle name="40% – paryškinimas 3 4 3 2 2" xfId="2488" xr:uid="{4FD4F1E3-92FB-4C6E-8B90-61E689F186FF}"/>
    <cellStyle name="40% – paryškinimas 3 4 3 2 2 2" xfId="5224" xr:uid="{4308D885-8325-432C-B1A1-A3E63E2B2020}"/>
    <cellStyle name="40% – paryškinimas 3 4 3 2 2 2 2" xfId="12064" xr:uid="{E90C6F54-1330-469B-8FF8-98EE9EB76E91}"/>
    <cellStyle name="40% – paryškinimas 3 4 3 2 2 2 2 2" xfId="25744" xr:uid="{2D6720D1-4841-4DD8-AB46-8BE5CB2447B6}"/>
    <cellStyle name="40% – paryškinimas 3 4 3 2 2 2 3" xfId="18904" xr:uid="{5CCC8A96-B92C-437D-8373-5EADCDE2CE93}"/>
    <cellStyle name="40% – paryškinimas 3 4 3 2 2 3" xfId="9328" xr:uid="{6258D6FE-4352-4D51-B583-6AB295745C2C}"/>
    <cellStyle name="40% – paryškinimas 3 4 3 2 2 3 2" xfId="23008" xr:uid="{CE41C51F-878C-45FD-A25A-C6499B16F5DC}"/>
    <cellStyle name="40% – paryškinimas 3 4 3 2 2 4" xfId="16168" xr:uid="{3193C889-0E82-49D6-94B5-FF3A6683DA47}"/>
    <cellStyle name="40% – paryškinimas 3 4 3 2 3" xfId="3856" xr:uid="{67B2A353-21E6-47BB-8E9E-2837833BF5CE}"/>
    <cellStyle name="40% – paryškinimas 3 4 3 2 3 2" xfId="10696" xr:uid="{38893AF3-ED00-45A3-978C-52C46F167098}"/>
    <cellStyle name="40% – paryškinimas 3 4 3 2 3 2 2" xfId="24376" xr:uid="{5D14521C-2894-4A69-AC9B-4DF8029DE205}"/>
    <cellStyle name="40% – paryškinimas 3 4 3 2 3 3" xfId="17536" xr:uid="{948F66EA-D8C0-4000-AFA4-4A4C7FF421FE}"/>
    <cellStyle name="40% – paryškinimas 3 4 3 2 4" xfId="6592" xr:uid="{23BC304B-F7DB-44C4-8E1B-AAD4B327F730}"/>
    <cellStyle name="40% – paryškinimas 3 4 3 2 4 2" xfId="13432" xr:uid="{E331B0DC-9E44-4882-8FB7-AB7ED666F94E}"/>
    <cellStyle name="40% – paryškinimas 3 4 3 2 4 2 2" xfId="27112" xr:uid="{9BD23A7A-6F1F-4E8B-8E79-78C9F4964224}"/>
    <cellStyle name="40% – paryškinimas 3 4 3 2 4 3" xfId="20272" xr:uid="{8AB36384-AAA2-4500-AD45-5D114CCF23D4}"/>
    <cellStyle name="40% – paryškinimas 3 4 3 2 5" xfId="7960" xr:uid="{567D20FF-AA36-4025-B515-C4EE0F22D058}"/>
    <cellStyle name="40% – paryškinimas 3 4 3 2 5 2" xfId="21640" xr:uid="{19CFBE33-FD5F-443C-AD62-431426F32D83}"/>
    <cellStyle name="40% – paryškinimas 3 4 3 2 6" xfId="14800" xr:uid="{3329806D-8CED-43DC-B60B-5AD16E4036D8}"/>
    <cellStyle name="40% – paryškinimas 3 4 3 3" xfId="1804" xr:uid="{E5024C8A-7AAA-463C-A4D3-85A3A3530B4B}"/>
    <cellStyle name="40% – paryškinimas 3 4 3 3 2" xfId="4540" xr:uid="{3A6CAACB-192A-47A6-B352-C7E64467A0FD}"/>
    <cellStyle name="40% – paryškinimas 3 4 3 3 2 2" xfId="11380" xr:uid="{AE5EEACE-1ADC-4A83-80D6-A8B5D73CC46F}"/>
    <cellStyle name="40% – paryškinimas 3 4 3 3 2 2 2" xfId="25060" xr:uid="{0D4FC3F0-DE4F-4085-927D-ECF88A2BE2AB}"/>
    <cellStyle name="40% – paryškinimas 3 4 3 3 2 3" xfId="18220" xr:uid="{85E46C1D-DD50-424A-B4AF-2692EA97CD7C}"/>
    <cellStyle name="40% – paryškinimas 3 4 3 3 3" xfId="8644" xr:uid="{6EA31E19-80B6-4E25-9757-713001BEE694}"/>
    <cellStyle name="40% – paryškinimas 3 4 3 3 3 2" xfId="22324" xr:uid="{4EE30A59-71BA-48C0-BA39-0BF8FAD1D0F0}"/>
    <cellStyle name="40% – paryškinimas 3 4 3 3 4" xfId="15484" xr:uid="{1605FB51-916E-4748-AB0E-386827A73C64}"/>
    <cellStyle name="40% – paryškinimas 3 4 3 4" xfId="3172" xr:uid="{C1151D9E-D7B9-4610-91DD-C5F95D0A88E0}"/>
    <cellStyle name="40% – paryškinimas 3 4 3 4 2" xfId="10012" xr:uid="{B63DB9B9-4499-4543-9D15-5FE0583FCEA5}"/>
    <cellStyle name="40% – paryškinimas 3 4 3 4 2 2" xfId="23692" xr:uid="{826F883B-D7FA-4530-8667-4BAA939B6DAB}"/>
    <cellStyle name="40% – paryškinimas 3 4 3 4 3" xfId="16852" xr:uid="{258D74C3-3501-4534-9708-F77C2F65FD86}"/>
    <cellStyle name="40% – paryškinimas 3 4 3 5" xfId="5908" xr:uid="{8FD041C4-A25F-4FE0-8CF3-CBBD07B75933}"/>
    <cellStyle name="40% – paryškinimas 3 4 3 5 2" xfId="12748" xr:uid="{470B4F80-1971-409D-8500-7BA47CBC0C7F}"/>
    <cellStyle name="40% – paryškinimas 3 4 3 5 2 2" xfId="26428" xr:uid="{4D9A64F5-72AC-41B7-A81A-8B3390587398}"/>
    <cellStyle name="40% – paryškinimas 3 4 3 5 3" xfId="19588" xr:uid="{0BC1BFD3-0DCA-4157-BBAD-DD28B70F4A48}"/>
    <cellStyle name="40% – paryškinimas 3 4 3 6" xfId="7276" xr:uid="{8DADBAC2-F6E4-4373-8885-2DF5249D998D}"/>
    <cellStyle name="40% – paryškinimas 3 4 3 6 2" xfId="20956" xr:uid="{1DD20F57-5645-4332-9E57-E013CB851D91}"/>
    <cellStyle name="40% – paryškinimas 3 4 3 7" xfId="14116" xr:uid="{B745B651-87F5-43CD-B15B-213E5B2506CB}"/>
    <cellStyle name="40% – paryškinimas 3 4 4" xfId="778" xr:uid="{0F9AA3A2-1A58-400D-AEB6-2F7AD57AF6CD}"/>
    <cellStyle name="40% – paryškinimas 3 4 4 2" xfId="2146" xr:uid="{76078066-3E70-4D43-8EFE-25781DBA84DC}"/>
    <cellStyle name="40% – paryškinimas 3 4 4 2 2" xfId="4882" xr:uid="{9F422DCF-C88E-44CD-9CAB-712D457E0C10}"/>
    <cellStyle name="40% – paryškinimas 3 4 4 2 2 2" xfId="11722" xr:uid="{2EB14752-E4E3-4B27-A2A1-1CAE0605FCDC}"/>
    <cellStyle name="40% – paryškinimas 3 4 4 2 2 2 2" xfId="25402" xr:uid="{24237426-5966-4B76-9E95-1843BD2C4BA8}"/>
    <cellStyle name="40% – paryškinimas 3 4 4 2 2 3" xfId="18562" xr:uid="{A068187D-6370-47BD-A912-13B48A3552B1}"/>
    <cellStyle name="40% – paryškinimas 3 4 4 2 3" xfId="8986" xr:uid="{10756D41-94A5-4588-9D94-31C5976B078D}"/>
    <cellStyle name="40% – paryškinimas 3 4 4 2 3 2" xfId="22666" xr:uid="{9F9881FC-CB65-4729-89B6-BEDBF5F38653}"/>
    <cellStyle name="40% – paryškinimas 3 4 4 2 4" xfId="15826" xr:uid="{D438E6D5-2EB6-4DDF-87AD-201FF40414B0}"/>
    <cellStyle name="40% – paryškinimas 3 4 4 3" xfId="3514" xr:uid="{A1098E04-94F5-450B-82D2-E7DED914346D}"/>
    <cellStyle name="40% – paryškinimas 3 4 4 3 2" xfId="10354" xr:uid="{ED1DCC8A-1830-4D3C-9C17-E8C80EC88FEB}"/>
    <cellStyle name="40% – paryškinimas 3 4 4 3 2 2" xfId="24034" xr:uid="{1FB16A80-8485-40D3-B654-CB21710C724B}"/>
    <cellStyle name="40% – paryškinimas 3 4 4 3 3" xfId="17194" xr:uid="{7CA1E002-C6C8-4975-B67F-96019BD933FD}"/>
    <cellStyle name="40% – paryškinimas 3 4 4 4" xfId="6250" xr:uid="{7397C44B-965F-43F7-8EE6-DDFE17328872}"/>
    <cellStyle name="40% – paryškinimas 3 4 4 4 2" xfId="13090" xr:uid="{E75463E1-C196-43A4-AA2B-19225BC1E938}"/>
    <cellStyle name="40% – paryškinimas 3 4 4 4 2 2" xfId="26770" xr:uid="{39C40779-CD72-4B12-B427-15FF00C2FB85}"/>
    <cellStyle name="40% – paryškinimas 3 4 4 4 3" xfId="19930" xr:uid="{DCA1856A-2DE6-494B-9A92-C6D6FAC5744F}"/>
    <cellStyle name="40% – paryškinimas 3 4 4 5" xfId="7618" xr:uid="{B70E81C8-5C6F-4EB9-B07F-2CA274840C66}"/>
    <cellStyle name="40% – paryškinimas 3 4 4 5 2" xfId="21298" xr:uid="{2B2EF15A-CFAA-4286-839F-BDBDF0C81144}"/>
    <cellStyle name="40% – paryškinimas 3 4 4 6" xfId="14458" xr:uid="{776EF6E4-4A9E-47D5-A57C-1D67ABF7E3DA}"/>
    <cellStyle name="40% – paryškinimas 3 4 5" xfId="1462" xr:uid="{DEDB3A4F-CDB2-4B8D-9324-C3BB9FBE7CA9}"/>
    <cellStyle name="40% – paryškinimas 3 4 5 2" xfId="4198" xr:uid="{099DF3C1-F7EE-4738-9FAA-F1F80A4DBACD}"/>
    <cellStyle name="40% – paryškinimas 3 4 5 2 2" xfId="11038" xr:uid="{AD7A564A-952A-4F86-B195-B9C0617FED2F}"/>
    <cellStyle name="40% – paryškinimas 3 4 5 2 2 2" xfId="24718" xr:uid="{E5975A5B-35E8-4DA2-933F-3C6405AB2CCD}"/>
    <cellStyle name="40% – paryškinimas 3 4 5 2 3" xfId="17878" xr:uid="{B9BED157-FA09-4A25-9A3A-8184CCE78DB3}"/>
    <cellStyle name="40% – paryškinimas 3 4 5 3" xfId="8302" xr:uid="{273172D9-8A2A-4366-B60B-BA0A96C4A9B0}"/>
    <cellStyle name="40% – paryškinimas 3 4 5 3 2" xfId="21982" xr:uid="{F0E05F88-9809-42C6-968D-3F9E11D9C6B9}"/>
    <cellStyle name="40% – paryškinimas 3 4 5 4" xfId="15142" xr:uid="{0DC7841C-AECA-4A06-8B09-EECC62C89FA0}"/>
    <cellStyle name="40% – paryškinimas 3 4 6" xfId="2830" xr:uid="{DF54CC83-3D3C-41F8-AE7B-48E967080A26}"/>
    <cellStyle name="40% – paryškinimas 3 4 6 2" xfId="9670" xr:uid="{36BFF295-CFA8-4E43-81D6-09564945AD23}"/>
    <cellStyle name="40% – paryškinimas 3 4 6 2 2" xfId="23350" xr:uid="{AFBB50FE-D9ED-43C0-BD86-471467511B31}"/>
    <cellStyle name="40% – paryškinimas 3 4 6 3" xfId="16510" xr:uid="{1BCA1BE6-470F-4783-883E-C57D4E9E2561}"/>
    <cellStyle name="40% – paryškinimas 3 4 7" xfId="5566" xr:uid="{7EE258EB-99C0-4815-A203-E470A0B6BC34}"/>
    <cellStyle name="40% – paryškinimas 3 4 7 2" xfId="12406" xr:uid="{A4973321-D594-4F30-B5BD-C473F90EDA30}"/>
    <cellStyle name="40% – paryškinimas 3 4 7 2 2" xfId="26086" xr:uid="{7978E71D-D4E6-43FE-A92E-F1509FB12219}"/>
    <cellStyle name="40% – paryškinimas 3 4 7 3" xfId="19246" xr:uid="{9315781E-E5DC-42A4-B54D-2D0D19C2E403}"/>
    <cellStyle name="40% – paryškinimas 3 4 8" xfId="6934" xr:uid="{9DF82E54-ED2F-4692-89D4-EEE1C974EA4C}"/>
    <cellStyle name="40% – paryškinimas 3 4 8 2" xfId="20614" xr:uid="{36473811-1D3A-4A81-8AD6-81FFE8B8C756}"/>
    <cellStyle name="40% – paryškinimas 3 4 9" xfId="13774" xr:uid="{143854AE-5643-43DD-B182-9FD17ECB55F1}"/>
    <cellStyle name="40% – paryškinimas 3 5" xfId="148" xr:uid="{F74E3C51-FD4B-45F9-B61C-A79A51278E4F}"/>
    <cellStyle name="40% – paryškinimas 3 5 2" xfId="492" xr:uid="{FB72D399-0087-4B57-84BC-BA5A61C6A3FE}"/>
    <cellStyle name="40% – paryškinimas 3 5 2 2" xfId="1177" xr:uid="{8E53490B-6C80-463A-9D71-948116A0D253}"/>
    <cellStyle name="40% – paryškinimas 3 5 2 2 2" xfId="2545" xr:uid="{A2BD8F27-5027-4922-ABDC-258796016AE2}"/>
    <cellStyle name="40% – paryškinimas 3 5 2 2 2 2" xfId="5281" xr:uid="{7F995290-2937-47D1-830C-789B5500B49D}"/>
    <cellStyle name="40% – paryškinimas 3 5 2 2 2 2 2" xfId="12121" xr:uid="{41A4ACFC-A99E-4B58-A7D8-13A1CB6EF496}"/>
    <cellStyle name="40% – paryškinimas 3 5 2 2 2 2 2 2" xfId="25801" xr:uid="{6E1D0A59-B657-4A6A-9925-4659A0175C0F}"/>
    <cellStyle name="40% – paryškinimas 3 5 2 2 2 2 3" xfId="18961" xr:uid="{C66AA3ED-B3DC-45E4-899F-A30ABE601309}"/>
    <cellStyle name="40% – paryškinimas 3 5 2 2 2 3" xfId="9385" xr:uid="{A69C0998-5044-4576-B261-0702C86A7037}"/>
    <cellStyle name="40% – paryškinimas 3 5 2 2 2 3 2" xfId="23065" xr:uid="{DF8092B1-1387-4C3D-9237-47DA7CC90933}"/>
    <cellStyle name="40% – paryškinimas 3 5 2 2 2 4" xfId="16225" xr:uid="{8481E595-230A-4479-A5E5-9DE0F9FCACA7}"/>
    <cellStyle name="40% – paryškinimas 3 5 2 2 3" xfId="3913" xr:uid="{36FBA976-6640-4DB1-B8DE-05CDF7262896}"/>
    <cellStyle name="40% – paryškinimas 3 5 2 2 3 2" xfId="10753" xr:uid="{552CAF22-0464-405A-A7B0-27317CFBC474}"/>
    <cellStyle name="40% – paryškinimas 3 5 2 2 3 2 2" xfId="24433" xr:uid="{DFA02495-F3CB-446E-89B8-A295DB2B8304}"/>
    <cellStyle name="40% – paryškinimas 3 5 2 2 3 3" xfId="17593" xr:uid="{A9DF7A62-0117-4DE9-AFA7-E1C728E122AD}"/>
    <cellStyle name="40% – paryškinimas 3 5 2 2 4" xfId="6649" xr:uid="{2BAC92A5-D84E-4404-9BB1-EC0286CFE1FB}"/>
    <cellStyle name="40% – paryškinimas 3 5 2 2 4 2" xfId="13489" xr:uid="{2AEE9D37-DF96-4030-B7C8-A978E7111511}"/>
    <cellStyle name="40% – paryškinimas 3 5 2 2 4 2 2" xfId="27169" xr:uid="{90C354A7-D638-4CE3-A52D-CCE484075E8B}"/>
    <cellStyle name="40% – paryškinimas 3 5 2 2 4 3" xfId="20329" xr:uid="{931891E9-5EBC-4829-851B-EE7A89A490E2}"/>
    <cellStyle name="40% – paryškinimas 3 5 2 2 5" xfId="8017" xr:uid="{18F2E0E5-F7FA-41F3-AC39-D1827969C40B}"/>
    <cellStyle name="40% – paryškinimas 3 5 2 2 5 2" xfId="21697" xr:uid="{836D4D4D-8F1C-472B-9845-A5A6F86B0710}"/>
    <cellStyle name="40% – paryškinimas 3 5 2 2 6" xfId="14857" xr:uid="{8B76C137-1EFF-4109-B6F3-4F9D7DCC17C3}"/>
    <cellStyle name="40% – paryškinimas 3 5 2 3" xfId="1861" xr:uid="{1120E308-B191-4514-97D5-16CE79FF1CFB}"/>
    <cellStyle name="40% – paryškinimas 3 5 2 3 2" xfId="4597" xr:uid="{859FADE5-FC23-45E8-96C4-48F6F43058C4}"/>
    <cellStyle name="40% – paryškinimas 3 5 2 3 2 2" xfId="11437" xr:uid="{296F511C-3BA7-4E64-A207-98396F14C0A2}"/>
    <cellStyle name="40% – paryškinimas 3 5 2 3 2 2 2" xfId="25117" xr:uid="{ED446C14-52D3-48BC-9F1F-6180403548A3}"/>
    <cellStyle name="40% – paryškinimas 3 5 2 3 2 3" xfId="18277" xr:uid="{0CE85324-65A6-4FF8-B047-842F1BC120C6}"/>
    <cellStyle name="40% – paryškinimas 3 5 2 3 3" xfId="8701" xr:uid="{F79DF79B-F282-43A7-B64A-1C23ECC75A7F}"/>
    <cellStyle name="40% – paryškinimas 3 5 2 3 3 2" xfId="22381" xr:uid="{B6F68591-9F35-4FD4-98BD-116E386775B6}"/>
    <cellStyle name="40% – paryškinimas 3 5 2 3 4" xfId="15541" xr:uid="{A9B3FD2B-B4D1-4748-A068-F2A2BF08BF74}"/>
    <cellStyle name="40% – paryškinimas 3 5 2 4" xfId="3229" xr:uid="{61240427-0A4F-4868-AB06-5CD6F095B75A}"/>
    <cellStyle name="40% – paryškinimas 3 5 2 4 2" xfId="10069" xr:uid="{876FF9C9-E4E8-46FA-B8AE-921FBF4F47E4}"/>
    <cellStyle name="40% – paryškinimas 3 5 2 4 2 2" xfId="23749" xr:uid="{1E29F2FA-3767-4A44-B33E-F688BFC24425}"/>
    <cellStyle name="40% – paryškinimas 3 5 2 4 3" xfId="16909" xr:uid="{617223E7-FAC5-41D9-9F07-F0A1BD5ECE81}"/>
    <cellStyle name="40% – paryškinimas 3 5 2 5" xfId="5965" xr:uid="{0F3212B9-F47C-4447-8676-013BBC83DBE3}"/>
    <cellStyle name="40% – paryškinimas 3 5 2 5 2" xfId="12805" xr:uid="{A22981B0-9009-485D-BA27-74D4D031EDAE}"/>
    <cellStyle name="40% – paryškinimas 3 5 2 5 2 2" xfId="26485" xr:uid="{F6B363B6-DAAF-4506-B150-0A43E2225EF8}"/>
    <cellStyle name="40% – paryškinimas 3 5 2 5 3" xfId="19645" xr:uid="{77EFCACA-E4B4-462B-B514-29A3B6538E12}"/>
    <cellStyle name="40% – paryškinimas 3 5 2 6" xfId="7333" xr:uid="{3FA66FD2-2691-4243-BA3C-8C0318F21D79}"/>
    <cellStyle name="40% – paryškinimas 3 5 2 6 2" xfId="21013" xr:uid="{A5367099-A479-45A2-8213-B20517118883}"/>
    <cellStyle name="40% – paryškinimas 3 5 2 7" xfId="14173" xr:uid="{EAEB607C-389A-4FAF-9EF1-D6C82BBB19FE}"/>
    <cellStyle name="40% – paryškinimas 3 5 3" xfId="835" xr:uid="{49FCACF3-2FB4-4ED1-B235-FB87CB0DBFB9}"/>
    <cellStyle name="40% – paryškinimas 3 5 3 2" xfId="2203" xr:uid="{A589B91B-8025-4ACB-B103-8824F3E83444}"/>
    <cellStyle name="40% – paryškinimas 3 5 3 2 2" xfId="4939" xr:uid="{35E059E6-1FF9-4D8A-90DB-869D2F94D98C}"/>
    <cellStyle name="40% – paryškinimas 3 5 3 2 2 2" xfId="11779" xr:uid="{D7B5C554-0CB8-4D11-9051-ADE1ABF009CD}"/>
    <cellStyle name="40% – paryškinimas 3 5 3 2 2 2 2" xfId="25459" xr:uid="{7FF1AB4E-208F-4924-B2EC-46E1A9EAB6CF}"/>
    <cellStyle name="40% – paryškinimas 3 5 3 2 2 3" xfId="18619" xr:uid="{98E3E871-79A4-4400-B084-AA12DF0AB65D}"/>
    <cellStyle name="40% – paryškinimas 3 5 3 2 3" xfId="9043" xr:uid="{B61C7890-FBD4-4492-A43A-0E123A7ED078}"/>
    <cellStyle name="40% – paryškinimas 3 5 3 2 3 2" xfId="22723" xr:uid="{7DF7FE86-05D0-4DC8-9905-B08A68357C8D}"/>
    <cellStyle name="40% – paryškinimas 3 5 3 2 4" xfId="15883" xr:uid="{5F1A6075-AF5F-4B43-B849-8628F19F1C72}"/>
    <cellStyle name="40% – paryškinimas 3 5 3 3" xfId="3571" xr:uid="{8D296502-A611-424E-B2B0-567C5AC83200}"/>
    <cellStyle name="40% – paryškinimas 3 5 3 3 2" xfId="10411" xr:uid="{FBA8359E-C051-43BA-8643-4D5970BFA05A}"/>
    <cellStyle name="40% – paryškinimas 3 5 3 3 2 2" xfId="24091" xr:uid="{70A536BA-F27D-4D5A-ABDB-9CC7A879B982}"/>
    <cellStyle name="40% – paryškinimas 3 5 3 3 3" xfId="17251" xr:uid="{2DC1583F-CD17-4C36-840A-850BF501B1D3}"/>
    <cellStyle name="40% – paryškinimas 3 5 3 4" xfId="6307" xr:uid="{77B72018-3550-4B3D-B556-0F915A73D7DA}"/>
    <cellStyle name="40% – paryškinimas 3 5 3 4 2" xfId="13147" xr:uid="{253F49D2-A8C0-4316-A564-E8CDD2891B73}"/>
    <cellStyle name="40% – paryškinimas 3 5 3 4 2 2" xfId="26827" xr:uid="{23B63972-FA0C-47F4-9252-08AE3F4C32AD}"/>
    <cellStyle name="40% – paryškinimas 3 5 3 4 3" xfId="19987" xr:uid="{9B06E6C9-277A-4D87-9EA7-A9050EE167A3}"/>
    <cellStyle name="40% – paryškinimas 3 5 3 5" xfId="7675" xr:uid="{913CACBE-4A8A-42DA-8783-F49936965C20}"/>
    <cellStyle name="40% – paryškinimas 3 5 3 5 2" xfId="21355" xr:uid="{2DADAFFB-2223-49C0-9176-CFCDFEF88ACA}"/>
    <cellStyle name="40% – paryškinimas 3 5 3 6" xfId="14515" xr:uid="{00C133EC-F092-4C83-A777-A1181537E633}"/>
    <cellStyle name="40% – paryškinimas 3 5 4" xfId="1519" xr:uid="{BFCD171D-F0BA-4836-BA58-ED3C04CBB7F4}"/>
    <cellStyle name="40% – paryškinimas 3 5 4 2" xfId="4255" xr:uid="{E0D1A951-E850-4CA9-B9FF-3A5CA66D3316}"/>
    <cellStyle name="40% – paryškinimas 3 5 4 2 2" xfId="11095" xr:uid="{1A0802FD-CAD8-4287-AFFE-41A3F63D3581}"/>
    <cellStyle name="40% – paryškinimas 3 5 4 2 2 2" xfId="24775" xr:uid="{00B7EAD5-44D2-4883-9284-5C1E42F6003E}"/>
    <cellStyle name="40% – paryškinimas 3 5 4 2 3" xfId="17935" xr:uid="{885CCFCF-1F59-4C5E-BDA1-7D9282A380E9}"/>
    <cellStyle name="40% – paryškinimas 3 5 4 3" xfId="8359" xr:uid="{4B77C045-21BD-4FE4-A6B3-25939E1E2BE5}"/>
    <cellStyle name="40% – paryškinimas 3 5 4 3 2" xfId="22039" xr:uid="{9B04A7B6-F857-4186-8F34-F0C612161934}"/>
    <cellStyle name="40% – paryškinimas 3 5 4 4" xfId="15199" xr:uid="{C93FF874-DC59-41DF-9C8B-763ABE83CE3E}"/>
    <cellStyle name="40% – paryškinimas 3 5 5" xfId="2887" xr:uid="{77FE8A96-8F4C-4ECB-9DD2-83E6CD1A6FD9}"/>
    <cellStyle name="40% – paryškinimas 3 5 5 2" xfId="9727" xr:uid="{5A1781F6-0AE3-4CCF-96D5-A56A0685BD91}"/>
    <cellStyle name="40% – paryškinimas 3 5 5 2 2" xfId="23407" xr:uid="{48FAC82D-4AEE-4E65-BDD2-17BA4F14C0DB}"/>
    <cellStyle name="40% – paryškinimas 3 5 5 3" xfId="16567" xr:uid="{B16656E7-355F-4640-BDAA-E8176734ED70}"/>
    <cellStyle name="40% – paryškinimas 3 5 6" xfId="5623" xr:uid="{5DF25BFF-F7BB-4D85-BE20-7D63D37F8693}"/>
    <cellStyle name="40% – paryškinimas 3 5 6 2" xfId="12463" xr:uid="{E3C583D5-0A1A-4993-885B-4F99ECB6D364}"/>
    <cellStyle name="40% – paryškinimas 3 5 6 2 2" xfId="26143" xr:uid="{2F7B3F6C-4C66-4CB5-882D-1260FBBCE5E6}"/>
    <cellStyle name="40% – paryškinimas 3 5 6 3" xfId="19303" xr:uid="{CE546189-8BAD-455D-A765-99CC5C238CEF}"/>
    <cellStyle name="40% – paryškinimas 3 5 7" xfId="6991" xr:uid="{0273F633-E91B-4FEC-91E4-2A3C1F1D8AC4}"/>
    <cellStyle name="40% – paryškinimas 3 5 7 2" xfId="20671" xr:uid="{9E8D284D-DFCC-4C80-9D46-7DBBEE7DC13F}"/>
    <cellStyle name="40% – paryškinimas 3 5 8" xfId="13831" xr:uid="{4D0B54BA-2235-453F-B031-677138A78E9B}"/>
    <cellStyle name="40% – paryškinimas 3 6" xfId="263" xr:uid="{A936E79F-6857-46B4-B3A6-A7AAA147613A}"/>
    <cellStyle name="40% – paryškinimas 3 6 2" xfId="606" xr:uid="{DF19866E-5183-40AC-B959-4C7B12A0BDC8}"/>
    <cellStyle name="40% – paryškinimas 3 6 2 2" xfId="1291" xr:uid="{3C84869D-AB8E-4840-B35E-ADCDF4067036}"/>
    <cellStyle name="40% – paryškinimas 3 6 2 2 2" xfId="2659" xr:uid="{5EAAF920-86E9-40A5-AF70-C247B2C9A93C}"/>
    <cellStyle name="40% – paryškinimas 3 6 2 2 2 2" xfId="5395" xr:uid="{F524CC45-3401-4278-B49F-06600FD919C7}"/>
    <cellStyle name="40% – paryškinimas 3 6 2 2 2 2 2" xfId="12235" xr:uid="{D672BD48-3A41-49C8-81D2-59F629824D50}"/>
    <cellStyle name="40% – paryškinimas 3 6 2 2 2 2 2 2" xfId="25915" xr:uid="{3CF53346-118E-4E00-B46B-EFBBB7C38CC2}"/>
    <cellStyle name="40% – paryškinimas 3 6 2 2 2 2 3" xfId="19075" xr:uid="{EC1475F2-E879-414E-83F0-2D792AF94480}"/>
    <cellStyle name="40% – paryškinimas 3 6 2 2 2 3" xfId="9499" xr:uid="{232DF564-79E7-4653-876E-40FD833C6E10}"/>
    <cellStyle name="40% – paryškinimas 3 6 2 2 2 3 2" xfId="23179" xr:uid="{8A6FDC45-D882-45DA-B90D-AEF023724241}"/>
    <cellStyle name="40% – paryškinimas 3 6 2 2 2 4" xfId="16339" xr:uid="{13EDAC06-F657-4891-B1B9-F190C61E9B68}"/>
    <cellStyle name="40% – paryškinimas 3 6 2 2 3" xfId="4027" xr:uid="{B197DB26-5CB1-4F21-9F98-A6124AC18CB9}"/>
    <cellStyle name="40% – paryškinimas 3 6 2 2 3 2" xfId="10867" xr:uid="{62C25602-C5D7-4D62-A51C-AB6E9C3F51EF}"/>
    <cellStyle name="40% – paryškinimas 3 6 2 2 3 2 2" xfId="24547" xr:uid="{789D6330-3373-4604-AC77-8D046B299BC3}"/>
    <cellStyle name="40% – paryškinimas 3 6 2 2 3 3" xfId="17707" xr:uid="{72ED8D41-D830-41ED-A784-32B588C3D3FE}"/>
    <cellStyle name="40% – paryškinimas 3 6 2 2 4" xfId="6763" xr:uid="{16D6ECCC-0B2D-4116-8EA8-98E48A43FED5}"/>
    <cellStyle name="40% – paryškinimas 3 6 2 2 4 2" xfId="13603" xr:uid="{35141550-4B81-4194-8B13-7CB41D377F20}"/>
    <cellStyle name="40% – paryškinimas 3 6 2 2 4 2 2" xfId="27283" xr:uid="{9258D67F-73F4-459C-A11A-44FB5D49203B}"/>
    <cellStyle name="40% – paryškinimas 3 6 2 2 4 3" xfId="20443" xr:uid="{94ABFA19-D069-480F-8897-02213EA0E7C0}"/>
    <cellStyle name="40% – paryškinimas 3 6 2 2 5" xfId="8131" xr:uid="{7716D58F-5241-4643-926D-17BB0ABD1303}"/>
    <cellStyle name="40% – paryškinimas 3 6 2 2 5 2" xfId="21811" xr:uid="{E770916F-4A9F-43B5-A061-B65DBE8563A4}"/>
    <cellStyle name="40% – paryškinimas 3 6 2 2 6" xfId="14971" xr:uid="{31A355C8-BCA7-40C3-9DAD-90662B3BAC08}"/>
    <cellStyle name="40% – paryškinimas 3 6 2 3" xfId="1975" xr:uid="{C9FECC38-E0CF-41A2-B759-2712EBAF6AA7}"/>
    <cellStyle name="40% – paryškinimas 3 6 2 3 2" xfId="4711" xr:uid="{DB01B975-F96A-4BBC-98D6-3CF4756740A1}"/>
    <cellStyle name="40% – paryškinimas 3 6 2 3 2 2" xfId="11551" xr:uid="{FC0C87BB-FD31-47B3-854A-0DB7A6B79AF1}"/>
    <cellStyle name="40% – paryškinimas 3 6 2 3 2 2 2" xfId="25231" xr:uid="{59E87C1B-50AB-45CE-9E7D-F877A1CCA39D}"/>
    <cellStyle name="40% – paryškinimas 3 6 2 3 2 3" xfId="18391" xr:uid="{D8B71424-6F16-48C2-8EF3-D78BDF90FF8F}"/>
    <cellStyle name="40% – paryškinimas 3 6 2 3 3" xfId="8815" xr:uid="{8493F55D-4F67-4827-8502-CC20902E5CD0}"/>
    <cellStyle name="40% – paryškinimas 3 6 2 3 3 2" xfId="22495" xr:uid="{A0C2293F-7C0B-4666-8BA0-B4AE797CBBB1}"/>
    <cellStyle name="40% – paryškinimas 3 6 2 3 4" xfId="15655" xr:uid="{EA935D19-3BC0-45A3-B003-22DB020E4597}"/>
    <cellStyle name="40% – paryškinimas 3 6 2 4" xfId="3343" xr:uid="{D490E421-EB1E-4D1A-B49E-0E5F6F10032C}"/>
    <cellStyle name="40% – paryškinimas 3 6 2 4 2" xfId="10183" xr:uid="{090C4063-8E32-4334-9164-0A4F0D2A24B9}"/>
    <cellStyle name="40% – paryškinimas 3 6 2 4 2 2" xfId="23863" xr:uid="{D254FCDB-FF72-43FB-B5A6-E229E6BE4E14}"/>
    <cellStyle name="40% – paryškinimas 3 6 2 4 3" xfId="17023" xr:uid="{340E2155-7F8F-429D-B31D-1FCBC8780354}"/>
    <cellStyle name="40% – paryškinimas 3 6 2 5" xfId="6079" xr:uid="{2EBBB3B8-95FE-4F80-A528-46D126420CF2}"/>
    <cellStyle name="40% – paryškinimas 3 6 2 5 2" xfId="12919" xr:uid="{C5B91474-CB91-4BBC-B3E0-78DE7D900D89}"/>
    <cellStyle name="40% – paryškinimas 3 6 2 5 2 2" xfId="26599" xr:uid="{240AF1BB-1AD7-4D3B-892C-C45E658117F1}"/>
    <cellStyle name="40% – paryškinimas 3 6 2 5 3" xfId="19759" xr:uid="{8395ACDC-DE84-49A1-908B-A537A3687328}"/>
    <cellStyle name="40% – paryškinimas 3 6 2 6" xfId="7447" xr:uid="{BE3E90C9-E983-42CF-960C-E95FEFA38DE5}"/>
    <cellStyle name="40% – paryškinimas 3 6 2 6 2" xfId="21127" xr:uid="{D07E3182-CBD3-450F-9ACA-B91A95A0FEC0}"/>
    <cellStyle name="40% – paryškinimas 3 6 2 7" xfId="14287" xr:uid="{9E802C60-A73C-4A70-ABD7-99FFA1C80379}"/>
    <cellStyle name="40% – paryškinimas 3 6 3" xfId="949" xr:uid="{24FFD252-4760-4A51-9481-5E82296DE446}"/>
    <cellStyle name="40% – paryškinimas 3 6 3 2" xfId="2317" xr:uid="{1A3B6791-90A6-43F2-BA97-018B4A2A9403}"/>
    <cellStyle name="40% – paryškinimas 3 6 3 2 2" xfId="5053" xr:uid="{5F1F4311-7D84-4F9B-8BE8-260C8571A813}"/>
    <cellStyle name="40% – paryškinimas 3 6 3 2 2 2" xfId="11893" xr:uid="{38CDB569-2C43-4B3D-9A81-79E7F28AEA7D}"/>
    <cellStyle name="40% – paryškinimas 3 6 3 2 2 2 2" xfId="25573" xr:uid="{444EA0BE-EA69-45DD-B981-92BAB43233E4}"/>
    <cellStyle name="40% – paryškinimas 3 6 3 2 2 3" xfId="18733" xr:uid="{E6287F4A-2017-4139-A1DA-DF5DFAAA79B2}"/>
    <cellStyle name="40% – paryškinimas 3 6 3 2 3" xfId="9157" xr:uid="{54DEFC38-5872-4A74-81AB-0D4B87197B0D}"/>
    <cellStyle name="40% – paryškinimas 3 6 3 2 3 2" xfId="22837" xr:uid="{478883E4-8254-4AC7-BA5A-E486C4D6FD03}"/>
    <cellStyle name="40% – paryškinimas 3 6 3 2 4" xfId="15997" xr:uid="{6511E36C-F379-4CFE-85DE-25FCE06B0490}"/>
    <cellStyle name="40% – paryškinimas 3 6 3 3" xfId="3685" xr:uid="{F4A9207B-C2F6-481C-8A2B-478AC16B64BC}"/>
    <cellStyle name="40% – paryškinimas 3 6 3 3 2" xfId="10525" xr:uid="{5020806F-1041-43DA-96F2-43D5C533017E}"/>
    <cellStyle name="40% – paryškinimas 3 6 3 3 2 2" xfId="24205" xr:uid="{D570C5B5-7308-477F-BF89-38DD6B5CA5AC}"/>
    <cellStyle name="40% – paryškinimas 3 6 3 3 3" xfId="17365" xr:uid="{D6970C58-F26A-4742-9F5E-91C56C79E4FB}"/>
    <cellStyle name="40% – paryškinimas 3 6 3 4" xfId="6421" xr:uid="{E0C909DF-11F5-4AEA-9AB3-D4124F286874}"/>
    <cellStyle name="40% – paryškinimas 3 6 3 4 2" xfId="13261" xr:uid="{37EB6EB6-59C5-428C-B253-D486611C94C0}"/>
    <cellStyle name="40% – paryškinimas 3 6 3 4 2 2" xfId="26941" xr:uid="{4B842C17-4C39-4698-89F9-9E31B50000C4}"/>
    <cellStyle name="40% – paryškinimas 3 6 3 4 3" xfId="20101" xr:uid="{6EA1D7A4-29E5-4645-9889-30E6761DDCB0}"/>
    <cellStyle name="40% – paryškinimas 3 6 3 5" xfId="7789" xr:uid="{9D18595F-7CBA-487C-AFB4-A961EABBE0C8}"/>
    <cellStyle name="40% – paryškinimas 3 6 3 5 2" xfId="21469" xr:uid="{FA1C6794-825E-446A-A303-7A08810863B6}"/>
    <cellStyle name="40% – paryškinimas 3 6 3 6" xfId="14629" xr:uid="{D02164CF-19C5-4068-8A14-507EA2834778}"/>
    <cellStyle name="40% – paryškinimas 3 6 4" xfId="1633" xr:uid="{F6D6C00F-648A-41BB-8EAC-CD59D0499C7E}"/>
    <cellStyle name="40% – paryškinimas 3 6 4 2" xfId="4369" xr:uid="{8816EDCB-3AA1-4DBC-85CD-7E231D156E2B}"/>
    <cellStyle name="40% – paryškinimas 3 6 4 2 2" xfId="11209" xr:uid="{0364F3D5-12C5-4BB3-A675-5546596044BF}"/>
    <cellStyle name="40% – paryškinimas 3 6 4 2 2 2" xfId="24889" xr:uid="{B602DC8E-74F6-4631-9293-E7B77E9B4A85}"/>
    <cellStyle name="40% – paryškinimas 3 6 4 2 3" xfId="18049" xr:uid="{602D4193-8773-4035-BA4A-3B0144ED435C}"/>
    <cellStyle name="40% – paryškinimas 3 6 4 3" xfId="8473" xr:uid="{53D35820-A204-4372-BA35-4274227EFBF0}"/>
    <cellStyle name="40% – paryškinimas 3 6 4 3 2" xfId="22153" xr:uid="{34F2FA3E-F4FD-4C6E-BA8E-C6C2D5308CC7}"/>
    <cellStyle name="40% – paryškinimas 3 6 4 4" xfId="15313" xr:uid="{08CC99A3-3B6A-4E40-96FE-3F1BA7E83BD3}"/>
    <cellStyle name="40% – paryškinimas 3 6 5" xfId="3001" xr:uid="{C4DD35D4-41DF-4081-94E0-092492A632CC}"/>
    <cellStyle name="40% – paryškinimas 3 6 5 2" xfId="9841" xr:uid="{37CB51AB-08A5-4E9A-A02E-BE4653B98A9B}"/>
    <cellStyle name="40% – paryškinimas 3 6 5 2 2" xfId="23521" xr:uid="{473B9B5B-7CC1-4F2A-9347-B468FBCB62EF}"/>
    <cellStyle name="40% – paryškinimas 3 6 5 3" xfId="16681" xr:uid="{8595855C-CB2D-41FC-8189-D3E87BD026FD}"/>
    <cellStyle name="40% – paryškinimas 3 6 6" xfId="5737" xr:uid="{5C0CB17D-714D-45CB-BD56-D9B8BF1E0115}"/>
    <cellStyle name="40% – paryškinimas 3 6 6 2" xfId="12577" xr:uid="{45ECA095-79EC-47B5-96E9-44C5D34DAA1C}"/>
    <cellStyle name="40% – paryškinimas 3 6 6 2 2" xfId="26257" xr:uid="{AF9D6E97-6573-4DB2-BB60-59E34C205EEF}"/>
    <cellStyle name="40% – paryškinimas 3 6 6 3" xfId="19417" xr:uid="{74AAF7E0-3BF5-48A1-AC23-E24E77581F0C}"/>
    <cellStyle name="40% – paryškinimas 3 6 7" xfId="7105" xr:uid="{82384638-E391-41B8-8ADA-F229621741E8}"/>
    <cellStyle name="40% – paryškinimas 3 6 7 2" xfId="20785" xr:uid="{BF9B3ACA-05F0-45E7-A673-A4D65EDF329F}"/>
    <cellStyle name="40% – paryškinimas 3 6 8" xfId="13945" xr:uid="{F81FB72D-1D31-4A38-9820-DED9F774B65B}"/>
    <cellStyle name="40% – paryškinimas 3 7" xfId="321" xr:uid="{D2CA07A4-2986-4CF9-95FD-84F12CAE1A21}"/>
    <cellStyle name="40% – paryškinimas 3 7 2" xfId="664" xr:uid="{7F53675F-6883-4B98-A358-694CBEB48AAF}"/>
    <cellStyle name="40% – paryškinimas 3 7 2 2" xfId="1348" xr:uid="{4100833A-CBE0-4A24-A0A0-296C0ED84832}"/>
    <cellStyle name="40% – paryškinimas 3 7 2 2 2" xfId="2716" xr:uid="{79781423-54A2-4101-84B1-A7AC1C82AA8C}"/>
    <cellStyle name="40% – paryškinimas 3 7 2 2 2 2" xfId="5452" xr:uid="{237BC60E-A9EE-4C98-86FF-6C5C9AC3DC82}"/>
    <cellStyle name="40% – paryškinimas 3 7 2 2 2 2 2" xfId="12292" xr:uid="{F0E11E34-BDA6-45E9-B9CC-F63A58F2BE20}"/>
    <cellStyle name="40% – paryškinimas 3 7 2 2 2 2 2 2" xfId="25972" xr:uid="{5A7657DB-1D4F-44FA-BBA6-E0565FB17422}"/>
    <cellStyle name="40% – paryškinimas 3 7 2 2 2 2 3" xfId="19132" xr:uid="{4086D9EF-DF4B-4E43-B355-5F66C1BB6076}"/>
    <cellStyle name="40% – paryškinimas 3 7 2 2 2 3" xfId="9556" xr:uid="{26B880AC-E2E7-4BFB-82AF-870BB7C2F521}"/>
    <cellStyle name="40% – paryškinimas 3 7 2 2 2 3 2" xfId="23236" xr:uid="{89602138-C379-40EE-A6B8-15F0CABE4E05}"/>
    <cellStyle name="40% – paryškinimas 3 7 2 2 2 4" xfId="16396" xr:uid="{6330278E-DB92-47A1-B12D-B0C9731FD6E7}"/>
    <cellStyle name="40% – paryškinimas 3 7 2 2 3" xfId="4084" xr:uid="{E7A71477-0C40-4757-890E-06D260969863}"/>
    <cellStyle name="40% – paryškinimas 3 7 2 2 3 2" xfId="10924" xr:uid="{6A06801E-6787-426E-AD88-D36F6B419F31}"/>
    <cellStyle name="40% – paryškinimas 3 7 2 2 3 2 2" xfId="24604" xr:uid="{CE780C39-7B3D-43B3-AB6B-71D25126CE7A}"/>
    <cellStyle name="40% – paryškinimas 3 7 2 2 3 3" xfId="17764" xr:uid="{CA7B02BB-451A-4F34-AA39-F179F365FF6F}"/>
    <cellStyle name="40% – paryškinimas 3 7 2 2 4" xfId="6820" xr:uid="{8D1973D0-B315-42ED-BFA8-B8AFC0499C21}"/>
    <cellStyle name="40% – paryškinimas 3 7 2 2 4 2" xfId="13660" xr:uid="{7716BB54-83C6-4ED6-BDC6-9ACC09C2DFCE}"/>
    <cellStyle name="40% – paryškinimas 3 7 2 2 4 2 2" xfId="27340" xr:uid="{ECC61EFA-C372-40DB-9732-52B53780BD16}"/>
    <cellStyle name="40% – paryškinimas 3 7 2 2 4 3" xfId="20500" xr:uid="{7BFD037F-29E1-4137-8F95-8A185AB6A4BC}"/>
    <cellStyle name="40% – paryškinimas 3 7 2 2 5" xfId="8188" xr:uid="{D0F61155-4425-4F92-A0E7-6D6EC8E47192}"/>
    <cellStyle name="40% – paryškinimas 3 7 2 2 5 2" xfId="21868" xr:uid="{EAD711B0-8927-4E5C-BFC5-03EFDB4C2E7D}"/>
    <cellStyle name="40% – paryškinimas 3 7 2 2 6" xfId="15028" xr:uid="{32FE3AE9-01AF-4A27-A8BF-6739F2B8EF44}"/>
    <cellStyle name="40% – paryškinimas 3 7 2 3" xfId="2032" xr:uid="{00BAA4A3-3C0D-4980-B910-19A675672E7E}"/>
    <cellStyle name="40% – paryškinimas 3 7 2 3 2" xfId="4768" xr:uid="{3E8650B0-6681-42DF-8848-2A202D18B33A}"/>
    <cellStyle name="40% – paryškinimas 3 7 2 3 2 2" xfId="11608" xr:uid="{D08A9212-9C1C-4673-9EDF-D3091A89611A}"/>
    <cellStyle name="40% – paryškinimas 3 7 2 3 2 2 2" xfId="25288" xr:uid="{97A3CCD0-3B17-415A-B05B-42BA4EC425D9}"/>
    <cellStyle name="40% – paryškinimas 3 7 2 3 2 3" xfId="18448" xr:uid="{BEF0E21F-6F44-408C-8AE7-0C1B391DC552}"/>
    <cellStyle name="40% – paryškinimas 3 7 2 3 3" xfId="8872" xr:uid="{82F64298-682D-4E7E-B6E4-2B7A6710836A}"/>
    <cellStyle name="40% – paryškinimas 3 7 2 3 3 2" xfId="22552" xr:uid="{E5E1696A-41C8-4382-B7B1-B37E66CCF1F4}"/>
    <cellStyle name="40% – paryškinimas 3 7 2 3 4" xfId="15712" xr:uid="{068FD613-ABB8-45FB-9EC5-A43CB731E704}"/>
    <cellStyle name="40% – paryškinimas 3 7 2 4" xfId="3400" xr:uid="{33C0652B-BF89-40A9-AA19-72D1CE388C0B}"/>
    <cellStyle name="40% – paryškinimas 3 7 2 4 2" xfId="10240" xr:uid="{57832F68-1E64-47FD-B8EE-D554D1561661}"/>
    <cellStyle name="40% – paryškinimas 3 7 2 4 2 2" xfId="23920" xr:uid="{29CD9EEF-71A4-4D9F-B6B7-C0FC4406EFC3}"/>
    <cellStyle name="40% – paryškinimas 3 7 2 4 3" xfId="17080" xr:uid="{42BF4E55-3C86-4756-82D9-742265799836}"/>
    <cellStyle name="40% – paryškinimas 3 7 2 5" xfId="6136" xr:uid="{5FD59E17-5914-48A3-8654-749C8792F584}"/>
    <cellStyle name="40% – paryškinimas 3 7 2 5 2" xfId="12976" xr:uid="{0BBD5C61-D013-4FF2-A830-70EF3F214EBC}"/>
    <cellStyle name="40% – paryškinimas 3 7 2 5 2 2" xfId="26656" xr:uid="{4E44EA5E-3B2B-4866-8423-9BB535EFE29B}"/>
    <cellStyle name="40% – paryškinimas 3 7 2 5 3" xfId="19816" xr:uid="{6689C0AC-FF4E-4AED-9AFD-8EFBFB6E344F}"/>
    <cellStyle name="40% – paryškinimas 3 7 2 6" xfId="7504" xr:uid="{76BEDB22-D8EE-4B82-9608-36ED9316D115}"/>
    <cellStyle name="40% – paryškinimas 3 7 2 6 2" xfId="21184" xr:uid="{E1F1DD27-2A6C-4790-A3C8-B87F233AA39A}"/>
    <cellStyle name="40% – paryškinimas 3 7 2 7" xfId="14344" xr:uid="{2E9B1A56-A4DC-41A1-A22D-BABC6CA2B126}"/>
    <cellStyle name="40% – paryškinimas 3 7 3" xfId="1006" xr:uid="{884B99F8-FDFD-4612-A7C0-6F77EAF81D0B}"/>
    <cellStyle name="40% – paryškinimas 3 7 3 2" xfId="2374" xr:uid="{6E8D8975-7CF6-461C-9CB6-85A05B1B2EE3}"/>
    <cellStyle name="40% – paryškinimas 3 7 3 2 2" xfId="5110" xr:uid="{8D62B773-3817-4311-AD5A-FE1A2A566698}"/>
    <cellStyle name="40% – paryškinimas 3 7 3 2 2 2" xfId="11950" xr:uid="{E0CCC466-F3CA-4A8C-B512-BC41B67C91B2}"/>
    <cellStyle name="40% – paryškinimas 3 7 3 2 2 2 2" xfId="25630" xr:uid="{A46DBC1D-A3F3-48E5-826D-87D96C8D030B}"/>
    <cellStyle name="40% – paryškinimas 3 7 3 2 2 3" xfId="18790" xr:uid="{E4E99AD4-4DEF-4439-8581-7B065E3588FA}"/>
    <cellStyle name="40% – paryškinimas 3 7 3 2 3" xfId="9214" xr:uid="{3853B6F0-9858-42F3-8071-87CE348BEF8A}"/>
    <cellStyle name="40% – paryškinimas 3 7 3 2 3 2" xfId="22894" xr:uid="{8267E708-0E2B-46D1-889A-F625EA8DB8E8}"/>
    <cellStyle name="40% – paryškinimas 3 7 3 2 4" xfId="16054" xr:uid="{003DFF29-2151-4A25-8E23-8585C8035426}"/>
    <cellStyle name="40% – paryškinimas 3 7 3 3" xfId="3742" xr:uid="{2A6BF362-1A76-48AE-BAE3-37931DACD328}"/>
    <cellStyle name="40% – paryškinimas 3 7 3 3 2" xfId="10582" xr:uid="{2A29A92E-5C28-4D18-B017-2725F3392771}"/>
    <cellStyle name="40% – paryškinimas 3 7 3 3 2 2" xfId="24262" xr:uid="{3E0D704E-F025-45DA-989D-01E0FDC79605}"/>
    <cellStyle name="40% – paryškinimas 3 7 3 3 3" xfId="17422" xr:uid="{B4526BF2-F52A-49E9-B475-A1C5FDDF953A}"/>
    <cellStyle name="40% – paryškinimas 3 7 3 4" xfId="6478" xr:uid="{F9658DC1-2CE6-49D7-8B64-3D043A6D4180}"/>
    <cellStyle name="40% – paryškinimas 3 7 3 4 2" xfId="13318" xr:uid="{59252DC9-FDC7-4C08-B9A3-650D98D1AE97}"/>
    <cellStyle name="40% – paryškinimas 3 7 3 4 2 2" xfId="26998" xr:uid="{4138274A-F180-4039-86D5-777DC5F67EC1}"/>
    <cellStyle name="40% – paryškinimas 3 7 3 4 3" xfId="20158" xr:uid="{325FA2C3-DEB4-4784-A576-E93E8E765795}"/>
    <cellStyle name="40% – paryškinimas 3 7 3 5" xfId="7846" xr:uid="{C0A96E56-6A9E-4A3D-AE86-DB08F8B13BB4}"/>
    <cellStyle name="40% – paryškinimas 3 7 3 5 2" xfId="21526" xr:uid="{D70F755E-6CCD-41CE-8DC4-C635CC34195B}"/>
    <cellStyle name="40% – paryškinimas 3 7 3 6" xfId="14686" xr:uid="{A2CACB5A-43A1-4CCD-A496-95D31684FE0F}"/>
    <cellStyle name="40% – paryškinimas 3 7 4" xfId="1690" xr:uid="{44A3A5FE-FC0D-4B2B-89F4-40F17B672F5C}"/>
    <cellStyle name="40% – paryškinimas 3 7 4 2" xfId="4426" xr:uid="{9993B6B5-DB67-4D83-A2E4-C829594D6DC7}"/>
    <cellStyle name="40% – paryškinimas 3 7 4 2 2" xfId="11266" xr:uid="{AD442A82-45EB-4FE0-9FF2-9850BE636B24}"/>
    <cellStyle name="40% – paryškinimas 3 7 4 2 2 2" xfId="24946" xr:uid="{17507778-904E-48E8-AF70-F9C9787922AE}"/>
    <cellStyle name="40% – paryškinimas 3 7 4 2 3" xfId="18106" xr:uid="{C84E34B6-3D54-4312-949E-5DB08051EB53}"/>
    <cellStyle name="40% – paryškinimas 3 7 4 3" xfId="8530" xr:uid="{12D6E70B-8FFD-4410-9C83-F0C84DF9A1EE}"/>
    <cellStyle name="40% – paryškinimas 3 7 4 3 2" xfId="22210" xr:uid="{930E9BBB-77AA-4FC2-B908-9A4AA859C6D2}"/>
    <cellStyle name="40% – paryškinimas 3 7 4 4" xfId="15370" xr:uid="{FFA2E889-1EB4-4A80-A746-BCA5042E0836}"/>
    <cellStyle name="40% – paryškinimas 3 7 5" xfId="3058" xr:uid="{FDC1D4A7-B5CA-41E5-8F80-4B3DDAE60901}"/>
    <cellStyle name="40% – paryškinimas 3 7 5 2" xfId="9898" xr:uid="{A0712C0C-D307-4705-BE8E-A98F090D096C}"/>
    <cellStyle name="40% – paryškinimas 3 7 5 2 2" xfId="23578" xr:uid="{C150BC7E-4057-42BD-9E3B-2ED2B9582C51}"/>
    <cellStyle name="40% – paryškinimas 3 7 5 3" xfId="16738" xr:uid="{8921966D-7BD7-4767-A7AE-F5DA4ABD0C40}"/>
    <cellStyle name="40% – paryškinimas 3 7 6" xfId="5794" xr:uid="{3A9363D3-C3C7-44E0-A432-7CC0497CCAE0}"/>
    <cellStyle name="40% – paryškinimas 3 7 6 2" xfId="12634" xr:uid="{2959B5FF-881C-47AB-B85E-EC666DC6B5F6}"/>
    <cellStyle name="40% – paryškinimas 3 7 6 2 2" xfId="26314" xr:uid="{73F39F0D-854A-4038-9DE2-07B608883F8C}"/>
    <cellStyle name="40% – paryškinimas 3 7 6 3" xfId="19474" xr:uid="{6D961A84-D614-452B-BB8B-95A054236C4F}"/>
    <cellStyle name="40% – paryškinimas 3 7 7" xfId="7162" xr:uid="{466EECDA-3414-4CE5-B29C-B7185389A1F4}"/>
    <cellStyle name="40% – paryškinimas 3 7 7 2" xfId="20842" xr:uid="{38027CD2-089C-4842-B08F-AF76D475478E}"/>
    <cellStyle name="40% – paryškinimas 3 7 8" xfId="14002" xr:uid="{51FA6EFD-FC8C-4457-B816-4A44655B410B}"/>
    <cellStyle name="40% – paryškinimas 3 8" xfId="378" xr:uid="{44E95925-98D3-4502-B7E1-EAAB4EC961B3}"/>
    <cellStyle name="40% – paryškinimas 3 8 2" xfId="1063" xr:uid="{4FDF99B0-5F9D-4078-A918-E02D4DE870A5}"/>
    <cellStyle name="40% – paryškinimas 3 8 2 2" xfId="2431" xr:uid="{E3251B2A-C46D-4C1C-B752-C69915CF0B26}"/>
    <cellStyle name="40% – paryškinimas 3 8 2 2 2" xfId="5167" xr:uid="{0EBDDACD-F320-49CA-AF96-B81D4C8A81D2}"/>
    <cellStyle name="40% – paryškinimas 3 8 2 2 2 2" xfId="12007" xr:uid="{8B341588-4A79-43E3-BA3D-0200C73CC91C}"/>
    <cellStyle name="40% – paryškinimas 3 8 2 2 2 2 2" xfId="25687" xr:uid="{D91E8242-A2E7-4696-A2D1-A7EAAB99E657}"/>
    <cellStyle name="40% – paryškinimas 3 8 2 2 2 3" xfId="18847" xr:uid="{3ECBAFA2-FD26-4D54-A244-7169EF820AB6}"/>
    <cellStyle name="40% – paryškinimas 3 8 2 2 3" xfId="9271" xr:uid="{E8141C4E-38BC-4664-B72C-52433388F0D5}"/>
    <cellStyle name="40% – paryškinimas 3 8 2 2 3 2" xfId="22951" xr:uid="{0A953612-036B-4ECA-B6C5-727AB41A6A22}"/>
    <cellStyle name="40% – paryškinimas 3 8 2 2 4" xfId="16111" xr:uid="{08647AB6-EA66-4500-902A-E783832559DE}"/>
    <cellStyle name="40% – paryškinimas 3 8 2 3" xfId="3799" xr:uid="{D3EBC712-40F8-400C-A557-B2FAFEE28D06}"/>
    <cellStyle name="40% – paryškinimas 3 8 2 3 2" xfId="10639" xr:uid="{CC040D23-5F0B-4528-A4CB-E2C2225D09B4}"/>
    <cellStyle name="40% – paryškinimas 3 8 2 3 2 2" xfId="24319" xr:uid="{87A3F417-5D2F-4D6D-A96B-4217A13F675F}"/>
    <cellStyle name="40% – paryškinimas 3 8 2 3 3" xfId="17479" xr:uid="{5E543210-3DE0-4D25-91B5-81A206409DC6}"/>
    <cellStyle name="40% – paryškinimas 3 8 2 4" xfId="6535" xr:uid="{92A3961F-0B0E-4B91-9119-DE62F3BAAC5C}"/>
    <cellStyle name="40% – paryškinimas 3 8 2 4 2" xfId="13375" xr:uid="{531A4A63-B653-443A-8C87-67408BCCE54F}"/>
    <cellStyle name="40% – paryškinimas 3 8 2 4 2 2" xfId="27055" xr:uid="{C21716C0-84C9-4177-B33E-031E82F17442}"/>
    <cellStyle name="40% – paryškinimas 3 8 2 4 3" xfId="20215" xr:uid="{3CB1BBB8-634C-4440-8458-209B7ED52A4D}"/>
    <cellStyle name="40% – paryškinimas 3 8 2 5" xfId="7903" xr:uid="{3BF47ECB-A025-4466-B956-5333B7AEF892}"/>
    <cellStyle name="40% – paryškinimas 3 8 2 5 2" xfId="21583" xr:uid="{41540317-992C-450C-AAC3-DFB5DC1FB60E}"/>
    <cellStyle name="40% – paryškinimas 3 8 2 6" xfId="14743" xr:uid="{FFDB765A-0597-4A0C-8051-9E8A66F7BD8C}"/>
    <cellStyle name="40% – paryškinimas 3 8 3" xfId="1747" xr:uid="{2F2CC99E-0620-4AD3-9ABD-A2BA2FAFC86F}"/>
    <cellStyle name="40% – paryškinimas 3 8 3 2" xfId="4483" xr:uid="{1681F2DA-94FE-4B7E-AF17-F27E08E24CA4}"/>
    <cellStyle name="40% – paryškinimas 3 8 3 2 2" xfId="11323" xr:uid="{16F60E5D-3118-4AF0-85E3-99ECE461A367}"/>
    <cellStyle name="40% – paryškinimas 3 8 3 2 2 2" xfId="25003" xr:uid="{B226D467-9620-4FDE-8D0B-31BCC80A47C8}"/>
    <cellStyle name="40% – paryškinimas 3 8 3 2 3" xfId="18163" xr:uid="{016A7159-F2FF-41E5-BDDB-3F7CB0EB533A}"/>
    <cellStyle name="40% – paryškinimas 3 8 3 3" xfId="8587" xr:uid="{0AAFA3A4-0855-45FA-AC0C-54E41A6D4D83}"/>
    <cellStyle name="40% – paryškinimas 3 8 3 3 2" xfId="22267" xr:uid="{1EBFF43F-57E1-478C-B5B8-AF281F095868}"/>
    <cellStyle name="40% – paryškinimas 3 8 3 4" xfId="15427" xr:uid="{5C21F309-4844-40BC-8013-21857B5F5C85}"/>
    <cellStyle name="40% – paryškinimas 3 8 4" xfId="3115" xr:uid="{68189622-4A75-4A2A-BAE4-EB9D8A12BD13}"/>
    <cellStyle name="40% – paryškinimas 3 8 4 2" xfId="9955" xr:uid="{EEC5691F-2C02-45A8-A380-EB8436022CBD}"/>
    <cellStyle name="40% – paryškinimas 3 8 4 2 2" xfId="23635" xr:uid="{E3506D0F-E6BA-4733-BFD5-66D73DC505C3}"/>
    <cellStyle name="40% – paryškinimas 3 8 4 3" xfId="16795" xr:uid="{94A193BA-7BDC-4660-833E-99C744320CBF}"/>
    <cellStyle name="40% – paryškinimas 3 8 5" xfId="5851" xr:uid="{AEF03B78-5817-433D-A573-B8686EAA81F9}"/>
    <cellStyle name="40% – paryškinimas 3 8 5 2" xfId="12691" xr:uid="{7417CA07-DEB0-48B0-AF3F-3F00300B1530}"/>
    <cellStyle name="40% – paryškinimas 3 8 5 2 2" xfId="26371" xr:uid="{3923E35D-B0F0-4FD7-841E-2AAFDDCC425E}"/>
    <cellStyle name="40% – paryškinimas 3 8 5 3" xfId="19531" xr:uid="{D0A05CB4-3BA4-41BF-993A-8D4499D55083}"/>
    <cellStyle name="40% – paryškinimas 3 8 6" xfId="7219" xr:uid="{060689C1-E29B-4766-9929-A39B71AD1858}"/>
    <cellStyle name="40% – paryškinimas 3 8 6 2" xfId="20899" xr:uid="{E79F3F0C-11FC-48EC-8D26-C627FEC27192}"/>
    <cellStyle name="40% – paryškinimas 3 8 7" xfId="14059" xr:uid="{A9A10D62-F9AE-408A-AD0D-321FEEA056AE}"/>
    <cellStyle name="40% – paryškinimas 3 9" xfId="721" xr:uid="{FB65ABB6-DA70-4C97-A6D1-BB65969775C9}"/>
    <cellStyle name="40% – paryškinimas 3 9 2" xfId="2089" xr:uid="{2E93B9F9-D97D-410D-979B-131DA013A49F}"/>
    <cellStyle name="40% – paryškinimas 3 9 2 2" xfId="4825" xr:uid="{FBBF237C-DD0F-45F4-8B37-5614EC3641C8}"/>
    <cellStyle name="40% – paryškinimas 3 9 2 2 2" xfId="11665" xr:uid="{21817A24-06D6-4F1B-82C3-917AB7F44F1B}"/>
    <cellStyle name="40% – paryškinimas 3 9 2 2 2 2" xfId="25345" xr:uid="{274CE3AC-3078-4973-A650-ADF1C61D7825}"/>
    <cellStyle name="40% – paryškinimas 3 9 2 2 3" xfId="18505" xr:uid="{1D6D42BA-9E57-49AA-964B-800C23C76CC6}"/>
    <cellStyle name="40% – paryškinimas 3 9 2 3" xfId="8929" xr:uid="{D21C0C29-C29A-4E9A-88DC-8BB98282DF96}"/>
    <cellStyle name="40% – paryškinimas 3 9 2 3 2" xfId="22609" xr:uid="{69CBA72D-39CD-4020-AFE6-0EDE375936CB}"/>
    <cellStyle name="40% – paryškinimas 3 9 2 4" xfId="15769" xr:uid="{281442D6-44AA-47F8-90FC-DFC3116D959F}"/>
    <cellStyle name="40% – paryškinimas 3 9 3" xfId="3457" xr:uid="{AC922795-312F-462D-8A25-C4F17BF14F16}"/>
    <cellStyle name="40% – paryškinimas 3 9 3 2" xfId="10297" xr:uid="{30CDF463-9367-4A45-921F-CE7457BBAB53}"/>
    <cellStyle name="40% – paryškinimas 3 9 3 2 2" xfId="23977" xr:uid="{DE484CFC-CCE6-4D3D-B787-E486D4D4A225}"/>
    <cellStyle name="40% – paryškinimas 3 9 3 3" xfId="17137" xr:uid="{62B5E1E3-9D84-4863-9800-ED8A703E947B}"/>
    <cellStyle name="40% – paryškinimas 3 9 4" xfId="6193" xr:uid="{69F77F77-3874-4BF2-875D-08E24F783AF4}"/>
    <cellStyle name="40% – paryškinimas 3 9 4 2" xfId="13033" xr:uid="{1210574C-8703-4F48-B308-3253A64DD442}"/>
    <cellStyle name="40% – paryškinimas 3 9 4 2 2" xfId="26713" xr:uid="{9DAB4A2A-AC42-47DC-8C37-8156CE09F85A}"/>
    <cellStyle name="40% – paryškinimas 3 9 4 3" xfId="19873" xr:uid="{E5D503DC-450C-42FD-9D48-C4A833E8F2EA}"/>
    <cellStyle name="40% – paryškinimas 3 9 5" xfId="7561" xr:uid="{A914FF47-673E-4E06-881F-D17E48167824}"/>
    <cellStyle name="40% – paryškinimas 3 9 5 2" xfId="21241" xr:uid="{26B8C4DA-8BF2-4108-9524-A3797F16AADF}"/>
    <cellStyle name="40% – paryškinimas 3 9 6" xfId="14401" xr:uid="{C82E4513-D117-475D-97FF-CF0983F49734}"/>
    <cellStyle name="40% – paryškinimas 4" xfId="32" builtinId="43" customBuiltin="1"/>
    <cellStyle name="40% – paryškinimas 4 10" xfId="1408" xr:uid="{468AA84B-0D00-49FB-9EB7-A3C99EAA1636}"/>
    <cellStyle name="40% – paryškinimas 4 10 2" xfId="4144" xr:uid="{33BAD52E-E2A2-4148-B4B6-96F3D9B6FA91}"/>
    <cellStyle name="40% – paryškinimas 4 10 2 2" xfId="10984" xr:uid="{7924F951-EB66-4CAE-A404-D5C7A2DC0C2A}"/>
    <cellStyle name="40% – paryškinimas 4 10 2 2 2" xfId="24664" xr:uid="{72D54A42-7C09-44CF-978F-528C8BB2B865}"/>
    <cellStyle name="40% – paryškinimas 4 10 2 3" xfId="17824" xr:uid="{4C497799-3DC2-4979-B933-FC27BFC6F6B2}"/>
    <cellStyle name="40% – paryškinimas 4 10 3" xfId="8248" xr:uid="{8B8C7C04-1B4F-44A5-80C3-0AF1B3704827}"/>
    <cellStyle name="40% – paryškinimas 4 10 3 2" xfId="21928" xr:uid="{172DED3E-E9F3-4036-9337-BD00778CB583}"/>
    <cellStyle name="40% – paryškinimas 4 10 4" xfId="15088" xr:uid="{DD915844-1326-4A85-AA4B-25F2F92D529C}"/>
    <cellStyle name="40% – paryškinimas 4 11" xfId="2776" xr:uid="{D30622AC-C9F3-4FA6-B214-D40B2AB2002F}"/>
    <cellStyle name="40% – paryškinimas 4 11 2" xfId="9616" xr:uid="{562D58F1-324C-4151-89B3-C4558850A083}"/>
    <cellStyle name="40% – paryškinimas 4 11 2 2" xfId="23296" xr:uid="{942C2EF0-2EE9-4D76-A3E1-96BBFC336BC8}"/>
    <cellStyle name="40% – paryškinimas 4 11 3" xfId="16456" xr:uid="{E6DE9523-8F70-471F-A37E-963E71422286}"/>
    <cellStyle name="40% – paryškinimas 4 12" xfId="5512" xr:uid="{2546AC53-759E-487B-B376-0E1326260ED1}"/>
    <cellStyle name="40% – paryškinimas 4 12 2" xfId="12352" xr:uid="{B93FC9EE-4BC8-4713-8053-811F552C6546}"/>
    <cellStyle name="40% – paryškinimas 4 12 2 2" xfId="26032" xr:uid="{8EB89817-39D4-40A1-BD39-B06A2DDED3A7}"/>
    <cellStyle name="40% – paryškinimas 4 12 3" xfId="19192" xr:uid="{837155E3-3E4C-4BF3-881F-EC2245D204F8}"/>
    <cellStyle name="40% – paryškinimas 4 13" xfId="6880" xr:uid="{793055E4-18F4-41AD-8B30-672A4150DC7E}"/>
    <cellStyle name="40% – paryškinimas 4 13 2" xfId="20560" xr:uid="{95ED02C6-580C-4F85-8763-A3FB3C77D2BF}"/>
    <cellStyle name="40% – paryškinimas 4 14" xfId="13720" xr:uid="{14398EB8-609D-4C32-87E6-53CBEC14281E}"/>
    <cellStyle name="40% – paryškinimas 4 2" xfId="55" xr:uid="{A747EA9A-EAD2-45BB-8B2A-B0FF53E63DA8}"/>
    <cellStyle name="40% – paryškinimas 4 2 10" xfId="5531" xr:uid="{71727371-0167-4FDA-9CAD-94DB10E54F77}"/>
    <cellStyle name="40% – paryškinimas 4 2 10 2" xfId="12371" xr:uid="{D4279DF7-5DF9-4E87-8B79-4FA0C7884A70}"/>
    <cellStyle name="40% – paryškinimas 4 2 10 2 2" xfId="26051" xr:uid="{395399F1-42C1-45A9-94C9-E60ABBF089C3}"/>
    <cellStyle name="40% – paryškinimas 4 2 10 3" xfId="19211" xr:uid="{35FDBA55-4FDB-42F7-842D-5FFD153B0289}"/>
    <cellStyle name="40% – paryškinimas 4 2 11" xfId="6899" xr:uid="{D494FBED-C809-490A-9C6F-EF45565E7438}"/>
    <cellStyle name="40% – paryškinimas 4 2 11 2" xfId="20579" xr:uid="{795F1B53-56D1-4D22-9895-93B74E6A87D3}"/>
    <cellStyle name="40% – paryškinimas 4 2 12" xfId="13739" xr:uid="{3551991E-EBAF-4952-9331-FFA460B01BB3}"/>
    <cellStyle name="40% – paryškinimas 4 2 2" xfId="113" xr:uid="{D7993040-DE89-4D28-AF0A-2E7E0A16B66F}"/>
    <cellStyle name="40% – paryškinimas 4 2 2 2" xfId="228" xr:uid="{8FE81C2C-42F7-4517-ABDE-2942C5941390}"/>
    <cellStyle name="40% – paryškinimas 4 2 2 2 2" xfId="571" xr:uid="{0B13AFD3-4F46-4A50-83F9-77E61A482044}"/>
    <cellStyle name="40% – paryškinimas 4 2 2 2 2 2" xfId="1256" xr:uid="{15616297-D1A1-476C-B079-D1C46A0A21DA}"/>
    <cellStyle name="40% – paryškinimas 4 2 2 2 2 2 2" xfId="2624" xr:uid="{7AC4F437-C6A8-4A7C-B71A-C32D3A36A37A}"/>
    <cellStyle name="40% – paryškinimas 4 2 2 2 2 2 2 2" xfId="5360" xr:uid="{BF0C8756-EC0F-4FC8-90EA-1441AA930C93}"/>
    <cellStyle name="40% – paryškinimas 4 2 2 2 2 2 2 2 2" xfId="12200" xr:uid="{F480A124-0851-4CC9-B24D-2186389E11FC}"/>
    <cellStyle name="40% – paryškinimas 4 2 2 2 2 2 2 2 2 2" xfId="25880" xr:uid="{17749071-FE93-4BBD-9BA0-A3E0E1B3FD6E}"/>
    <cellStyle name="40% – paryškinimas 4 2 2 2 2 2 2 2 3" xfId="19040" xr:uid="{61BD4578-C45E-4B97-8A7A-96971E09AE57}"/>
    <cellStyle name="40% – paryškinimas 4 2 2 2 2 2 2 3" xfId="9464" xr:uid="{6474D660-127A-420C-A185-E325329B232D}"/>
    <cellStyle name="40% – paryškinimas 4 2 2 2 2 2 2 3 2" xfId="23144" xr:uid="{E9293934-83E5-4EC7-96BB-B8E41BD3B63E}"/>
    <cellStyle name="40% – paryškinimas 4 2 2 2 2 2 2 4" xfId="16304" xr:uid="{AFA096F0-517F-4B23-947F-52D374BBAD46}"/>
    <cellStyle name="40% – paryškinimas 4 2 2 2 2 2 3" xfId="3992" xr:uid="{2E881E26-ADCF-44EA-A32D-09B4D71F057F}"/>
    <cellStyle name="40% – paryškinimas 4 2 2 2 2 2 3 2" xfId="10832" xr:uid="{5FC47EB9-A79C-4646-B488-BC08E2BCA85E}"/>
    <cellStyle name="40% – paryškinimas 4 2 2 2 2 2 3 2 2" xfId="24512" xr:uid="{1A3D6199-7EE4-4D28-80B6-33B9BB8513CE}"/>
    <cellStyle name="40% – paryškinimas 4 2 2 2 2 2 3 3" xfId="17672" xr:uid="{269D7B46-191E-4686-BF1C-750B61C5380F}"/>
    <cellStyle name="40% – paryškinimas 4 2 2 2 2 2 4" xfId="6728" xr:uid="{8618B10B-AB3B-4C02-A1BA-497DE3F62A10}"/>
    <cellStyle name="40% – paryškinimas 4 2 2 2 2 2 4 2" xfId="13568" xr:uid="{DF548570-0F89-4D4A-9C9E-E1C774D9C536}"/>
    <cellStyle name="40% – paryškinimas 4 2 2 2 2 2 4 2 2" xfId="27248" xr:uid="{B2612DB6-B349-400D-BE89-DBEE42D3FC76}"/>
    <cellStyle name="40% – paryškinimas 4 2 2 2 2 2 4 3" xfId="20408" xr:uid="{831EAAE2-2A1B-4F3A-898B-5BBE8FD8079D}"/>
    <cellStyle name="40% – paryškinimas 4 2 2 2 2 2 5" xfId="8096" xr:uid="{148D73B0-7DDB-44ED-8EAE-AF9E83495B3F}"/>
    <cellStyle name="40% – paryškinimas 4 2 2 2 2 2 5 2" xfId="21776" xr:uid="{C4575901-ACB8-451D-888C-467BD2E69663}"/>
    <cellStyle name="40% – paryškinimas 4 2 2 2 2 2 6" xfId="14936" xr:uid="{D4B96377-FFB5-4082-8EC3-EBAE720D357E}"/>
    <cellStyle name="40% – paryškinimas 4 2 2 2 2 3" xfId="1940" xr:uid="{3D383721-325F-4244-8A6F-596AE7EC16F9}"/>
    <cellStyle name="40% – paryškinimas 4 2 2 2 2 3 2" xfId="4676" xr:uid="{E4F2BA6E-9D1C-47F5-A335-B98271E13017}"/>
    <cellStyle name="40% – paryškinimas 4 2 2 2 2 3 2 2" xfId="11516" xr:uid="{1F530B6A-733C-4B0F-82E9-CE5CD7602CBC}"/>
    <cellStyle name="40% – paryškinimas 4 2 2 2 2 3 2 2 2" xfId="25196" xr:uid="{549CF518-0FBF-47A5-A0AD-8CA24CFBAD54}"/>
    <cellStyle name="40% – paryškinimas 4 2 2 2 2 3 2 3" xfId="18356" xr:uid="{34955AC6-1ECF-4A33-984C-5D43ACE3E332}"/>
    <cellStyle name="40% – paryškinimas 4 2 2 2 2 3 3" xfId="8780" xr:uid="{FAB8198D-DF66-4996-BA60-F7FF83F6619A}"/>
    <cellStyle name="40% – paryškinimas 4 2 2 2 2 3 3 2" xfId="22460" xr:uid="{D2469323-F7C9-4939-909E-3189BA855F82}"/>
    <cellStyle name="40% – paryškinimas 4 2 2 2 2 3 4" xfId="15620" xr:uid="{A507C137-BD28-4B44-85DD-38B3C30884B6}"/>
    <cellStyle name="40% – paryškinimas 4 2 2 2 2 4" xfId="3308" xr:uid="{19CB3D2F-FA85-4E52-9CF2-17F8421390BD}"/>
    <cellStyle name="40% – paryškinimas 4 2 2 2 2 4 2" xfId="10148" xr:uid="{49D5D910-AB23-4C84-9CE2-AB5149FBDD56}"/>
    <cellStyle name="40% – paryškinimas 4 2 2 2 2 4 2 2" xfId="23828" xr:uid="{1FC874BD-440F-4F40-AE05-2CE56C85F2EC}"/>
    <cellStyle name="40% – paryškinimas 4 2 2 2 2 4 3" xfId="16988" xr:uid="{95B137EE-1BD3-4D69-A26A-F3B92BB11139}"/>
    <cellStyle name="40% – paryškinimas 4 2 2 2 2 5" xfId="6044" xr:uid="{F8C7CEC2-29E7-43AC-8735-8136E0D63363}"/>
    <cellStyle name="40% – paryškinimas 4 2 2 2 2 5 2" xfId="12884" xr:uid="{7C5FA4A0-BB3D-4FDE-B11F-F2E4FF223F19}"/>
    <cellStyle name="40% – paryškinimas 4 2 2 2 2 5 2 2" xfId="26564" xr:uid="{DEC16024-9FEB-4DE6-AF9C-056427894107}"/>
    <cellStyle name="40% – paryškinimas 4 2 2 2 2 5 3" xfId="19724" xr:uid="{EA32375F-4DA4-4617-980F-38AFD5416EF4}"/>
    <cellStyle name="40% – paryškinimas 4 2 2 2 2 6" xfId="7412" xr:uid="{CB23ACD8-B1F8-4212-82AB-D4E17BABD187}"/>
    <cellStyle name="40% – paryškinimas 4 2 2 2 2 6 2" xfId="21092" xr:uid="{3A699183-2639-4DFA-A10E-806008146DA8}"/>
    <cellStyle name="40% – paryškinimas 4 2 2 2 2 7" xfId="14252" xr:uid="{986FA942-140D-4848-8A14-BAA8AE896318}"/>
    <cellStyle name="40% – paryškinimas 4 2 2 2 3" xfId="914" xr:uid="{EF4FA999-B704-4B17-854A-C58F82F8E785}"/>
    <cellStyle name="40% – paryškinimas 4 2 2 2 3 2" xfId="2282" xr:uid="{5422E479-1A51-4DAF-BB7E-89A933B89454}"/>
    <cellStyle name="40% – paryškinimas 4 2 2 2 3 2 2" xfId="5018" xr:uid="{1824A4A1-F5C2-4690-A238-DDA0DFECDE91}"/>
    <cellStyle name="40% – paryškinimas 4 2 2 2 3 2 2 2" xfId="11858" xr:uid="{FF9E5CC9-DABF-4876-A326-1F5A5EA95354}"/>
    <cellStyle name="40% – paryškinimas 4 2 2 2 3 2 2 2 2" xfId="25538" xr:uid="{EE4147BA-3F73-40FD-B2AF-67334083ED7C}"/>
    <cellStyle name="40% – paryškinimas 4 2 2 2 3 2 2 3" xfId="18698" xr:uid="{474BC57B-F9F7-4BDE-A183-41729B946787}"/>
    <cellStyle name="40% – paryškinimas 4 2 2 2 3 2 3" xfId="9122" xr:uid="{DCF0C037-993B-4A15-97FF-97C083BA4A4E}"/>
    <cellStyle name="40% – paryškinimas 4 2 2 2 3 2 3 2" xfId="22802" xr:uid="{F9AA9D53-3C38-4EB5-AA74-A83E656997B6}"/>
    <cellStyle name="40% – paryškinimas 4 2 2 2 3 2 4" xfId="15962" xr:uid="{D374E570-DF17-48C1-A026-55FB8880BE98}"/>
    <cellStyle name="40% – paryškinimas 4 2 2 2 3 3" xfId="3650" xr:uid="{80D8B7E3-0566-4B23-885E-4387DB4E40B2}"/>
    <cellStyle name="40% – paryškinimas 4 2 2 2 3 3 2" xfId="10490" xr:uid="{87547F0B-9E34-41DF-8C1E-145E4B93442C}"/>
    <cellStyle name="40% – paryškinimas 4 2 2 2 3 3 2 2" xfId="24170" xr:uid="{D9FABABF-B3EE-4D87-9ECE-F386B02074B4}"/>
    <cellStyle name="40% – paryškinimas 4 2 2 2 3 3 3" xfId="17330" xr:uid="{8637D8C9-0FA8-4D64-AE1C-54BF8ACABDAB}"/>
    <cellStyle name="40% – paryškinimas 4 2 2 2 3 4" xfId="6386" xr:uid="{F37B5EC2-5328-4FA0-AE58-74BD99235D21}"/>
    <cellStyle name="40% – paryškinimas 4 2 2 2 3 4 2" xfId="13226" xr:uid="{0D589ACD-2FFD-4FC2-BC7E-63DBA773387C}"/>
    <cellStyle name="40% – paryškinimas 4 2 2 2 3 4 2 2" xfId="26906" xr:uid="{DC967B06-28BC-4221-BAA1-A64227982ED0}"/>
    <cellStyle name="40% – paryškinimas 4 2 2 2 3 4 3" xfId="20066" xr:uid="{E852CDED-F668-4C0B-B180-93D99EF6150D}"/>
    <cellStyle name="40% – paryškinimas 4 2 2 2 3 5" xfId="7754" xr:uid="{9F6E0251-2259-4093-95A6-75A303DAF881}"/>
    <cellStyle name="40% – paryškinimas 4 2 2 2 3 5 2" xfId="21434" xr:uid="{16CDBFED-2A72-4F6D-BD38-5631AA58FE71}"/>
    <cellStyle name="40% – paryškinimas 4 2 2 2 3 6" xfId="14594" xr:uid="{54E29329-38E3-4E88-9335-EDB7B9074AC0}"/>
    <cellStyle name="40% – paryškinimas 4 2 2 2 4" xfId="1598" xr:uid="{7AD1BA68-6DA0-46CE-ABA9-E72D4D3E4C80}"/>
    <cellStyle name="40% – paryškinimas 4 2 2 2 4 2" xfId="4334" xr:uid="{DC8DBD13-CDAD-49AC-9448-D91C2DBD5F35}"/>
    <cellStyle name="40% – paryškinimas 4 2 2 2 4 2 2" xfId="11174" xr:uid="{22310D3C-EB4F-4290-A3BD-A9DACE7F4A63}"/>
    <cellStyle name="40% – paryškinimas 4 2 2 2 4 2 2 2" xfId="24854" xr:uid="{CBDAE4BA-B7D9-48BC-8082-C822E5AB5CC6}"/>
    <cellStyle name="40% – paryškinimas 4 2 2 2 4 2 3" xfId="18014" xr:uid="{B28636D4-A43D-44B7-A6FF-A7FDF5AB05C8}"/>
    <cellStyle name="40% – paryškinimas 4 2 2 2 4 3" xfId="8438" xr:uid="{5E069918-054B-462C-A517-A2B8DEE119BE}"/>
    <cellStyle name="40% – paryškinimas 4 2 2 2 4 3 2" xfId="22118" xr:uid="{577D1CC9-8F26-4E73-98D0-ABD8852A0E21}"/>
    <cellStyle name="40% – paryškinimas 4 2 2 2 4 4" xfId="15278" xr:uid="{78FAE329-F0D8-431A-B456-EF2AB54795C1}"/>
    <cellStyle name="40% – paryškinimas 4 2 2 2 5" xfId="2966" xr:uid="{784CE322-4C3B-4EAC-B824-CF839B201874}"/>
    <cellStyle name="40% – paryškinimas 4 2 2 2 5 2" xfId="9806" xr:uid="{B40AA62E-053C-421C-B251-631C4F1F80B0}"/>
    <cellStyle name="40% – paryškinimas 4 2 2 2 5 2 2" xfId="23486" xr:uid="{35A5E59F-B131-4AD9-87CA-60A57A9BB6AA}"/>
    <cellStyle name="40% – paryškinimas 4 2 2 2 5 3" xfId="16646" xr:uid="{B35235EE-DC36-43CC-85FF-914BA521943F}"/>
    <cellStyle name="40% – paryškinimas 4 2 2 2 6" xfId="5702" xr:uid="{112E7E0D-3E23-44D0-A47A-342B0AC3B3FF}"/>
    <cellStyle name="40% – paryškinimas 4 2 2 2 6 2" xfId="12542" xr:uid="{1D3E4FDA-0242-42CA-8C45-EFB43F2F5D78}"/>
    <cellStyle name="40% – paryškinimas 4 2 2 2 6 2 2" xfId="26222" xr:uid="{5E79A254-7685-4F50-A849-73271876719B}"/>
    <cellStyle name="40% – paryškinimas 4 2 2 2 6 3" xfId="19382" xr:uid="{7C76D25F-6D7D-4E2F-A06A-A85408B1681E}"/>
    <cellStyle name="40% – paryškinimas 4 2 2 2 7" xfId="7070" xr:uid="{A0408055-C2DC-477C-8795-6F84C1DE321D}"/>
    <cellStyle name="40% – paryškinimas 4 2 2 2 7 2" xfId="20750" xr:uid="{D15B12E6-3477-4A55-94A4-0CFC7489E307}"/>
    <cellStyle name="40% – paryškinimas 4 2 2 2 8" xfId="13910" xr:uid="{EDAAF272-2FD3-4C1A-8AD4-E5A9668E8DE1}"/>
    <cellStyle name="40% – paryškinimas 4 2 2 3" xfId="457" xr:uid="{6F8CEAC5-A31A-4771-9AA0-DED98BF2BD86}"/>
    <cellStyle name="40% – paryškinimas 4 2 2 3 2" xfId="1142" xr:uid="{749BF57F-EDB9-49FF-8844-F8A234254634}"/>
    <cellStyle name="40% – paryškinimas 4 2 2 3 2 2" xfId="2510" xr:uid="{91FE87BF-E41B-4BF8-A630-12EF2ACA0135}"/>
    <cellStyle name="40% – paryškinimas 4 2 2 3 2 2 2" xfId="5246" xr:uid="{4BA78CCC-B500-4C55-AE3A-4E45965FEA08}"/>
    <cellStyle name="40% – paryškinimas 4 2 2 3 2 2 2 2" xfId="12086" xr:uid="{DBFFD868-C084-457E-91FB-DB6D83DCC41E}"/>
    <cellStyle name="40% – paryškinimas 4 2 2 3 2 2 2 2 2" xfId="25766" xr:uid="{C6E7CEBA-E96B-4578-A093-D3176FF5D02B}"/>
    <cellStyle name="40% – paryškinimas 4 2 2 3 2 2 2 3" xfId="18926" xr:uid="{8C4E2B1A-CF11-4FAD-87E8-B772045063A5}"/>
    <cellStyle name="40% – paryškinimas 4 2 2 3 2 2 3" xfId="9350" xr:uid="{8024AB43-E4B4-4E37-B912-FA2C8F0FB43F}"/>
    <cellStyle name="40% – paryškinimas 4 2 2 3 2 2 3 2" xfId="23030" xr:uid="{41E0B9C9-61EE-465A-B4CE-11876E80948C}"/>
    <cellStyle name="40% – paryškinimas 4 2 2 3 2 2 4" xfId="16190" xr:uid="{05DC03BC-B176-4C98-BAA6-6E0AE6BA038D}"/>
    <cellStyle name="40% – paryškinimas 4 2 2 3 2 3" xfId="3878" xr:uid="{F2454D7F-AE12-4659-89E4-1CB47BDC2A75}"/>
    <cellStyle name="40% – paryškinimas 4 2 2 3 2 3 2" xfId="10718" xr:uid="{C0006AD2-6E38-4AE0-889F-440DB7EB75AD}"/>
    <cellStyle name="40% – paryškinimas 4 2 2 3 2 3 2 2" xfId="24398" xr:uid="{177E84C0-A5BA-48A0-8697-4DEF469B968F}"/>
    <cellStyle name="40% – paryškinimas 4 2 2 3 2 3 3" xfId="17558" xr:uid="{7A2327D5-F25D-4B0C-879E-27008E24F3FB}"/>
    <cellStyle name="40% – paryškinimas 4 2 2 3 2 4" xfId="6614" xr:uid="{3605C89B-E60D-4E7C-9E75-E973C3288F04}"/>
    <cellStyle name="40% – paryškinimas 4 2 2 3 2 4 2" xfId="13454" xr:uid="{944A0352-EE46-4CE4-9426-93A134DF95E1}"/>
    <cellStyle name="40% – paryškinimas 4 2 2 3 2 4 2 2" xfId="27134" xr:uid="{5F7AB36F-2222-4021-9B22-9A55546DF1AB}"/>
    <cellStyle name="40% – paryškinimas 4 2 2 3 2 4 3" xfId="20294" xr:uid="{05B6E4B8-F123-44E3-A0A7-B93595ABB1CF}"/>
    <cellStyle name="40% – paryškinimas 4 2 2 3 2 5" xfId="7982" xr:uid="{414C469E-3B00-4EF8-9D68-85BF4CED188E}"/>
    <cellStyle name="40% – paryškinimas 4 2 2 3 2 5 2" xfId="21662" xr:uid="{9A764703-2239-4C6B-B998-2242C61CE263}"/>
    <cellStyle name="40% – paryškinimas 4 2 2 3 2 6" xfId="14822" xr:uid="{4B51763B-A9F1-4CD3-AAAE-EB288A6AA142}"/>
    <cellStyle name="40% – paryškinimas 4 2 2 3 3" xfId="1826" xr:uid="{A7CF6A23-139F-4692-82A7-40CFCE481339}"/>
    <cellStyle name="40% – paryškinimas 4 2 2 3 3 2" xfId="4562" xr:uid="{DAE19701-4B12-4C49-B079-6654FE53A9DD}"/>
    <cellStyle name="40% – paryškinimas 4 2 2 3 3 2 2" xfId="11402" xr:uid="{0BCB809E-AB48-4E7F-A01F-0EC2A3CEB1AA}"/>
    <cellStyle name="40% – paryškinimas 4 2 2 3 3 2 2 2" xfId="25082" xr:uid="{E86557E6-862B-4298-B941-4898351F45D9}"/>
    <cellStyle name="40% – paryškinimas 4 2 2 3 3 2 3" xfId="18242" xr:uid="{0A6D138E-D90A-414D-B26D-8BE10B2BA452}"/>
    <cellStyle name="40% – paryškinimas 4 2 2 3 3 3" xfId="8666" xr:uid="{4085B289-B3EC-4292-9157-118DD55B6EB3}"/>
    <cellStyle name="40% – paryškinimas 4 2 2 3 3 3 2" xfId="22346" xr:uid="{D7F7CFC6-D843-47C4-AF45-E275AF52EF00}"/>
    <cellStyle name="40% – paryškinimas 4 2 2 3 3 4" xfId="15506" xr:uid="{1AE0F63D-4232-4EDF-A062-F97DEC1E20E7}"/>
    <cellStyle name="40% – paryškinimas 4 2 2 3 4" xfId="3194" xr:uid="{7057ED8F-C015-4B4F-96CC-1E5C627A0B50}"/>
    <cellStyle name="40% – paryškinimas 4 2 2 3 4 2" xfId="10034" xr:uid="{EFD70B50-9D48-43C3-870F-2102BAECA19A}"/>
    <cellStyle name="40% – paryškinimas 4 2 2 3 4 2 2" xfId="23714" xr:uid="{3D7587A2-14B8-4E7E-8704-F74D9730B8B4}"/>
    <cellStyle name="40% – paryškinimas 4 2 2 3 4 3" xfId="16874" xr:uid="{3E78ED7E-18D6-4D68-BD04-D0D39C112B4C}"/>
    <cellStyle name="40% – paryškinimas 4 2 2 3 5" xfId="5930" xr:uid="{434213A6-0897-4C63-BAE5-1E8373306807}"/>
    <cellStyle name="40% – paryškinimas 4 2 2 3 5 2" xfId="12770" xr:uid="{C1185849-E371-43D6-9004-3FC39A08DA0D}"/>
    <cellStyle name="40% – paryškinimas 4 2 2 3 5 2 2" xfId="26450" xr:uid="{FD646A3E-5DC1-4C1E-99E8-911A269BC0AF}"/>
    <cellStyle name="40% – paryškinimas 4 2 2 3 5 3" xfId="19610" xr:uid="{6F2C41B5-E26B-4D78-A900-8D9A43F96258}"/>
    <cellStyle name="40% – paryškinimas 4 2 2 3 6" xfId="7298" xr:uid="{3C5AA72A-5640-4E4E-85F2-7369EEA696C3}"/>
    <cellStyle name="40% – paryškinimas 4 2 2 3 6 2" xfId="20978" xr:uid="{D4E5F44A-040E-4EBC-83E9-70323EA5D1D5}"/>
    <cellStyle name="40% – paryškinimas 4 2 2 3 7" xfId="14138" xr:uid="{0C8BBB12-B64A-4A82-BDEB-94E1A852CBE8}"/>
    <cellStyle name="40% – paryškinimas 4 2 2 4" xfId="800" xr:uid="{AC67B986-CEF3-4061-9119-D1C59ED20E1D}"/>
    <cellStyle name="40% – paryškinimas 4 2 2 4 2" xfId="2168" xr:uid="{1328945F-E532-47E3-8054-241D24FCBC84}"/>
    <cellStyle name="40% – paryškinimas 4 2 2 4 2 2" xfId="4904" xr:uid="{5B3E7695-3F85-4B1F-9A17-884150E555DC}"/>
    <cellStyle name="40% – paryškinimas 4 2 2 4 2 2 2" xfId="11744" xr:uid="{FB0C6088-0F20-4794-AF13-8270FC731FAD}"/>
    <cellStyle name="40% – paryškinimas 4 2 2 4 2 2 2 2" xfId="25424" xr:uid="{7C40ECBE-966B-45FB-A2D7-77E66FB2CE51}"/>
    <cellStyle name="40% – paryškinimas 4 2 2 4 2 2 3" xfId="18584" xr:uid="{B1042407-882C-4530-AA41-B8FB7DD68523}"/>
    <cellStyle name="40% – paryškinimas 4 2 2 4 2 3" xfId="9008" xr:uid="{EC59DB87-33F0-4BBB-A1EB-6322A3315F6D}"/>
    <cellStyle name="40% – paryškinimas 4 2 2 4 2 3 2" xfId="22688" xr:uid="{C3A168D6-5D24-433D-AA26-CDB36CBA3F1E}"/>
    <cellStyle name="40% – paryškinimas 4 2 2 4 2 4" xfId="15848" xr:uid="{3E1CAF6A-46B2-40B6-AA5F-37D77BF39EA7}"/>
    <cellStyle name="40% – paryškinimas 4 2 2 4 3" xfId="3536" xr:uid="{D41E94A8-239F-4D6D-8610-2B7C68B80BB5}"/>
    <cellStyle name="40% – paryškinimas 4 2 2 4 3 2" xfId="10376" xr:uid="{F1585EB0-F109-4AB2-9487-F565BEB6A254}"/>
    <cellStyle name="40% – paryškinimas 4 2 2 4 3 2 2" xfId="24056" xr:uid="{5315B14A-42FB-47B5-A689-38F93891D9CA}"/>
    <cellStyle name="40% – paryškinimas 4 2 2 4 3 3" xfId="17216" xr:uid="{EB179871-B226-4923-AB7C-4AF33F2B3A2F}"/>
    <cellStyle name="40% – paryškinimas 4 2 2 4 4" xfId="6272" xr:uid="{A4242FD3-4A9A-4935-8690-B43A67AE4D0B}"/>
    <cellStyle name="40% – paryškinimas 4 2 2 4 4 2" xfId="13112" xr:uid="{20A685CE-C8CA-417C-9134-79DCAD58D95B}"/>
    <cellStyle name="40% – paryškinimas 4 2 2 4 4 2 2" xfId="26792" xr:uid="{270943D0-EC87-4C2F-9C34-F15DAE722949}"/>
    <cellStyle name="40% – paryškinimas 4 2 2 4 4 3" xfId="19952" xr:uid="{BFB35234-419A-4EC5-A319-242269C3EB98}"/>
    <cellStyle name="40% – paryškinimas 4 2 2 4 5" xfId="7640" xr:uid="{44BC0B85-44CF-409D-BF95-70924B276C79}"/>
    <cellStyle name="40% – paryškinimas 4 2 2 4 5 2" xfId="21320" xr:uid="{BF9D3E19-641D-4718-B083-5C8AFC1363D2}"/>
    <cellStyle name="40% – paryškinimas 4 2 2 4 6" xfId="14480" xr:uid="{B3A825DE-0345-4D61-9BE1-C9D50FAAE6A3}"/>
    <cellStyle name="40% – paryškinimas 4 2 2 5" xfId="1484" xr:uid="{447C6827-7A1E-4E6E-BDFC-E4ADFCC4023E}"/>
    <cellStyle name="40% – paryškinimas 4 2 2 5 2" xfId="4220" xr:uid="{431591B6-A1EE-40CD-810D-445CB33BE8D2}"/>
    <cellStyle name="40% – paryškinimas 4 2 2 5 2 2" xfId="11060" xr:uid="{417BE0DB-26DE-4BEE-AE32-625FD33F3F47}"/>
    <cellStyle name="40% – paryškinimas 4 2 2 5 2 2 2" xfId="24740" xr:uid="{5949CE0F-BF7D-4735-9CE1-42355514DA15}"/>
    <cellStyle name="40% – paryškinimas 4 2 2 5 2 3" xfId="17900" xr:uid="{E5391DC3-1A20-4213-B123-54B2C1F390DC}"/>
    <cellStyle name="40% – paryškinimas 4 2 2 5 3" xfId="8324" xr:uid="{214A8B4D-63BB-410E-90F6-B6F29857C60A}"/>
    <cellStyle name="40% – paryškinimas 4 2 2 5 3 2" xfId="22004" xr:uid="{59C650E8-B3C7-480A-81F0-B99CC10B266C}"/>
    <cellStyle name="40% – paryškinimas 4 2 2 5 4" xfId="15164" xr:uid="{AC36C57D-827F-41E5-8F1C-6E2562592BEE}"/>
    <cellStyle name="40% – paryškinimas 4 2 2 6" xfId="2852" xr:uid="{0D0D1AE2-FB1E-4104-A455-5B907EC66DF1}"/>
    <cellStyle name="40% – paryškinimas 4 2 2 6 2" xfId="9692" xr:uid="{A420B5F5-BDD5-48CB-8986-4CA47C0DF51D}"/>
    <cellStyle name="40% – paryškinimas 4 2 2 6 2 2" xfId="23372" xr:uid="{50482416-5FEC-425D-A853-2D2304304C0F}"/>
    <cellStyle name="40% – paryškinimas 4 2 2 6 3" xfId="16532" xr:uid="{98AF90F6-56B9-48B4-969C-4E0234F6670F}"/>
    <cellStyle name="40% – paryškinimas 4 2 2 7" xfId="5588" xr:uid="{26698075-519D-4B62-A3F0-BB1A2B06FEC3}"/>
    <cellStyle name="40% – paryškinimas 4 2 2 7 2" xfId="12428" xr:uid="{0AC643F4-807A-4F6D-A121-45E99EA3C1B1}"/>
    <cellStyle name="40% – paryškinimas 4 2 2 7 2 2" xfId="26108" xr:uid="{A7E22203-894C-44BB-9518-FB0274F755E3}"/>
    <cellStyle name="40% – paryškinimas 4 2 2 7 3" xfId="19268" xr:uid="{9F284B57-A04C-40BB-97C7-5CD98DC03E7F}"/>
    <cellStyle name="40% – paryškinimas 4 2 2 8" xfId="6956" xr:uid="{85DA5FBB-6FB0-41BC-A3B4-A8B4670F1F0B}"/>
    <cellStyle name="40% – paryškinimas 4 2 2 8 2" xfId="20636" xr:uid="{1C339C0A-A1C0-4071-8F31-68286098E886}"/>
    <cellStyle name="40% – paryškinimas 4 2 2 9" xfId="13796" xr:uid="{0CD3C001-28C0-4A70-A4AE-B5C66708B023}"/>
    <cellStyle name="40% – paryškinimas 4 2 3" xfId="170" xr:uid="{0AFEFE3E-90E8-4C88-B79D-FAC797BA953C}"/>
    <cellStyle name="40% – paryškinimas 4 2 3 2" xfId="514" xr:uid="{A382D5EC-1536-44CA-8D5F-3D80BEF9E70F}"/>
    <cellStyle name="40% – paryškinimas 4 2 3 2 2" xfId="1199" xr:uid="{22183AAD-F16A-4E69-BCA5-AF21FCF4AB92}"/>
    <cellStyle name="40% – paryškinimas 4 2 3 2 2 2" xfId="2567" xr:uid="{5E6EAA31-552C-44A3-9090-03652D213E6A}"/>
    <cellStyle name="40% – paryškinimas 4 2 3 2 2 2 2" xfId="5303" xr:uid="{2AB2DD86-774B-4673-AF3E-16A12A453E3C}"/>
    <cellStyle name="40% – paryškinimas 4 2 3 2 2 2 2 2" xfId="12143" xr:uid="{EAD0602E-E7A8-4F71-92CF-340098F9553B}"/>
    <cellStyle name="40% – paryškinimas 4 2 3 2 2 2 2 2 2" xfId="25823" xr:uid="{AAF368D3-3858-4275-B850-167E7C3E8DD5}"/>
    <cellStyle name="40% – paryškinimas 4 2 3 2 2 2 2 3" xfId="18983" xr:uid="{1A26954D-590A-43AD-B263-E27B3793F1E4}"/>
    <cellStyle name="40% – paryškinimas 4 2 3 2 2 2 3" xfId="9407" xr:uid="{08FAEA93-886C-43A5-B69A-A68466ADDEE3}"/>
    <cellStyle name="40% – paryškinimas 4 2 3 2 2 2 3 2" xfId="23087" xr:uid="{0FA33F46-7735-4952-A2AB-38601C72516A}"/>
    <cellStyle name="40% – paryškinimas 4 2 3 2 2 2 4" xfId="16247" xr:uid="{E66E428F-1B06-43E4-8E9C-74622414368D}"/>
    <cellStyle name="40% – paryškinimas 4 2 3 2 2 3" xfId="3935" xr:uid="{5C9B97F2-E24F-44DD-B4A3-2F22087B0BC5}"/>
    <cellStyle name="40% – paryškinimas 4 2 3 2 2 3 2" xfId="10775" xr:uid="{C03CABD9-AF0E-404E-98A1-C85D882CA26A}"/>
    <cellStyle name="40% – paryškinimas 4 2 3 2 2 3 2 2" xfId="24455" xr:uid="{D82199E6-07D3-46D1-8A1E-C934F88B2CB7}"/>
    <cellStyle name="40% – paryškinimas 4 2 3 2 2 3 3" xfId="17615" xr:uid="{052A0037-1A93-4E35-B7DB-F4C04006DF33}"/>
    <cellStyle name="40% – paryškinimas 4 2 3 2 2 4" xfId="6671" xr:uid="{936CB3DD-A5CB-478C-810F-D864C3AB647D}"/>
    <cellStyle name="40% – paryškinimas 4 2 3 2 2 4 2" xfId="13511" xr:uid="{9A85408B-AED3-4178-95EA-DED619CC8B9A}"/>
    <cellStyle name="40% – paryškinimas 4 2 3 2 2 4 2 2" xfId="27191" xr:uid="{6E61AF1A-7CFE-4831-AFF8-2DB8B742C9FA}"/>
    <cellStyle name="40% – paryškinimas 4 2 3 2 2 4 3" xfId="20351" xr:uid="{48BD6693-F0A4-406C-8E9F-E0DE8FB8AECD}"/>
    <cellStyle name="40% – paryškinimas 4 2 3 2 2 5" xfId="8039" xr:uid="{5112CA7F-79E8-4C70-9BF7-BE3C26B02150}"/>
    <cellStyle name="40% – paryškinimas 4 2 3 2 2 5 2" xfId="21719" xr:uid="{56FF4C29-8DFE-4A2B-B079-E44BFC953F37}"/>
    <cellStyle name="40% – paryškinimas 4 2 3 2 2 6" xfId="14879" xr:uid="{F430C7C7-3F94-4794-9BE1-49ECCC8B6A41}"/>
    <cellStyle name="40% – paryškinimas 4 2 3 2 3" xfId="1883" xr:uid="{497A47C4-3D84-4CC0-9F80-3B9CEB92A5D7}"/>
    <cellStyle name="40% – paryškinimas 4 2 3 2 3 2" xfId="4619" xr:uid="{4C07EB39-602C-4AFF-AB9A-5405BAFADDD8}"/>
    <cellStyle name="40% – paryškinimas 4 2 3 2 3 2 2" xfId="11459" xr:uid="{814DD1B7-9A71-4C6B-BDBA-D9F51D33C1F1}"/>
    <cellStyle name="40% – paryškinimas 4 2 3 2 3 2 2 2" xfId="25139" xr:uid="{F1CD7D1A-9572-48CF-9F5D-775BF5649451}"/>
    <cellStyle name="40% – paryškinimas 4 2 3 2 3 2 3" xfId="18299" xr:uid="{87FB2AFE-CF06-487B-B89E-17EEFB5BAC59}"/>
    <cellStyle name="40% – paryškinimas 4 2 3 2 3 3" xfId="8723" xr:uid="{DA32A9F6-399F-430B-B727-A3CF769DB1AD}"/>
    <cellStyle name="40% – paryškinimas 4 2 3 2 3 3 2" xfId="22403" xr:uid="{26EC312E-B6D4-45DD-BF48-A9F7463CAE5E}"/>
    <cellStyle name="40% – paryškinimas 4 2 3 2 3 4" xfId="15563" xr:uid="{64C765ED-39B4-4120-B243-292BED410765}"/>
    <cellStyle name="40% – paryškinimas 4 2 3 2 4" xfId="3251" xr:uid="{F55FAB6E-4863-457E-AA0D-6DF8C3F8E41D}"/>
    <cellStyle name="40% – paryškinimas 4 2 3 2 4 2" xfId="10091" xr:uid="{F19374F1-BC8F-4C8E-B132-05FEC71EBB4F}"/>
    <cellStyle name="40% – paryškinimas 4 2 3 2 4 2 2" xfId="23771" xr:uid="{000E74A7-E764-46CA-AACF-8E227DC1EC26}"/>
    <cellStyle name="40% – paryškinimas 4 2 3 2 4 3" xfId="16931" xr:uid="{2ED36271-D605-4347-8455-2ABFA03D01CF}"/>
    <cellStyle name="40% – paryškinimas 4 2 3 2 5" xfId="5987" xr:uid="{FC66B2C6-1735-4D64-AAAA-6E0C61BCE1BB}"/>
    <cellStyle name="40% – paryškinimas 4 2 3 2 5 2" xfId="12827" xr:uid="{CD374E38-C37C-4C7A-B7EE-8CD3ADCEE348}"/>
    <cellStyle name="40% – paryškinimas 4 2 3 2 5 2 2" xfId="26507" xr:uid="{5F894E67-F71B-454A-91C9-418E80E5CB6C}"/>
    <cellStyle name="40% – paryškinimas 4 2 3 2 5 3" xfId="19667" xr:uid="{2FC922DB-98AF-4B6C-B6B7-245678D574AC}"/>
    <cellStyle name="40% – paryškinimas 4 2 3 2 6" xfId="7355" xr:uid="{FB557ED5-577A-4077-8C26-3FC96F08BD9D}"/>
    <cellStyle name="40% – paryškinimas 4 2 3 2 6 2" xfId="21035" xr:uid="{D9800477-3ED8-443C-B5C6-7B1528218E9B}"/>
    <cellStyle name="40% – paryškinimas 4 2 3 2 7" xfId="14195" xr:uid="{90444B5E-50DB-4144-A19D-D967CA7023AD}"/>
    <cellStyle name="40% – paryškinimas 4 2 3 3" xfId="857" xr:uid="{712C5A7B-900B-46D8-BB97-0AFAEE92008E}"/>
    <cellStyle name="40% – paryškinimas 4 2 3 3 2" xfId="2225" xr:uid="{4179D86E-FFA8-459D-8DB7-F3716D216D21}"/>
    <cellStyle name="40% – paryškinimas 4 2 3 3 2 2" xfId="4961" xr:uid="{F49F67C3-DC5E-4445-8814-80332EE95524}"/>
    <cellStyle name="40% – paryškinimas 4 2 3 3 2 2 2" xfId="11801" xr:uid="{7C384B00-0762-4B7F-8146-1A266F503349}"/>
    <cellStyle name="40% – paryškinimas 4 2 3 3 2 2 2 2" xfId="25481" xr:uid="{A535FFD1-9A0E-4A1A-A4B2-E87AE3B3AA76}"/>
    <cellStyle name="40% – paryškinimas 4 2 3 3 2 2 3" xfId="18641" xr:uid="{966989B7-9090-4D9E-A422-9C1F7C4DBB51}"/>
    <cellStyle name="40% – paryškinimas 4 2 3 3 2 3" xfId="9065" xr:uid="{F5F07BC1-B6CE-455C-BD58-F81AE40FA3D7}"/>
    <cellStyle name="40% – paryškinimas 4 2 3 3 2 3 2" xfId="22745" xr:uid="{7468563A-3C42-49DA-B372-2CBD4FFC2D05}"/>
    <cellStyle name="40% – paryškinimas 4 2 3 3 2 4" xfId="15905" xr:uid="{6F3268EA-992F-42DB-90F5-9AF009C7D96B}"/>
    <cellStyle name="40% – paryškinimas 4 2 3 3 3" xfId="3593" xr:uid="{9AAFF3D4-61D5-47A9-A1D1-34E6130AD890}"/>
    <cellStyle name="40% – paryškinimas 4 2 3 3 3 2" xfId="10433" xr:uid="{D800259C-5BEA-414C-9FE5-3850E2773A07}"/>
    <cellStyle name="40% – paryškinimas 4 2 3 3 3 2 2" xfId="24113" xr:uid="{772172ED-1D0D-461F-8244-BC9B693DBDA6}"/>
    <cellStyle name="40% – paryškinimas 4 2 3 3 3 3" xfId="17273" xr:uid="{C2428FD9-8279-46DC-99CF-CB10DBCDA930}"/>
    <cellStyle name="40% – paryškinimas 4 2 3 3 4" xfId="6329" xr:uid="{43A8BCB1-BAF3-4461-86DF-183A457380D9}"/>
    <cellStyle name="40% – paryškinimas 4 2 3 3 4 2" xfId="13169" xr:uid="{99AE9B5E-8147-48A6-BB35-4AD5A5A9E6EC}"/>
    <cellStyle name="40% – paryškinimas 4 2 3 3 4 2 2" xfId="26849" xr:uid="{08FCCFC8-EBFC-4E1B-B737-0FADF4F1FAD0}"/>
    <cellStyle name="40% – paryškinimas 4 2 3 3 4 3" xfId="20009" xr:uid="{C2B1809A-E3A7-4908-A1C3-4687AFD30FDD}"/>
    <cellStyle name="40% – paryškinimas 4 2 3 3 5" xfId="7697" xr:uid="{D0DEECB4-0894-4FAD-8EF9-AD607E3DA5BF}"/>
    <cellStyle name="40% – paryškinimas 4 2 3 3 5 2" xfId="21377" xr:uid="{E8FE52EF-790A-4C3F-9F33-D5321BE43C7C}"/>
    <cellStyle name="40% – paryškinimas 4 2 3 3 6" xfId="14537" xr:uid="{F19A3602-5790-4E4C-8BBE-8E8C8311120B}"/>
    <cellStyle name="40% – paryškinimas 4 2 3 4" xfId="1541" xr:uid="{16A84B99-3949-48E7-9C63-B42BA3A123DB}"/>
    <cellStyle name="40% – paryškinimas 4 2 3 4 2" xfId="4277" xr:uid="{8BF0664C-F5D2-40B2-AA79-FD10F6363D6B}"/>
    <cellStyle name="40% – paryškinimas 4 2 3 4 2 2" xfId="11117" xr:uid="{70B9CF65-7061-4B50-AEA7-B014CBA12327}"/>
    <cellStyle name="40% – paryškinimas 4 2 3 4 2 2 2" xfId="24797" xr:uid="{619C51B4-07EA-4616-B9EA-8817F377C058}"/>
    <cellStyle name="40% – paryškinimas 4 2 3 4 2 3" xfId="17957" xr:uid="{3378F3D3-AC06-408F-BF40-B1FF37216699}"/>
    <cellStyle name="40% – paryškinimas 4 2 3 4 3" xfId="8381" xr:uid="{F8F9CC9A-451B-44F8-B061-1B823BC8B6FB}"/>
    <cellStyle name="40% – paryškinimas 4 2 3 4 3 2" xfId="22061" xr:uid="{ADC088A4-6436-4555-872B-4DB3DF5E48F8}"/>
    <cellStyle name="40% – paryškinimas 4 2 3 4 4" xfId="15221" xr:uid="{9DCF85FD-D1C1-44F7-A56B-7286BDA63D27}"/>
    <cellStyle name="40% – paryškinimas 4 2 3 5" xfId="2909" xr:uid="{3778A568-DFA4-4DCB-8EE5-6E008BB4B974}"/>
    <cellStyle name="40% – paryškinimas 4 2 3 5 2" xfId="9749" xr:uid="{08F2D095-2DA2-469C-88DB-B3099F6928B7}"/>
    <cellStyle name="40% – paryškinimas 4 2 3 5 2 2" xfId="23429" xr:uid="{2659C033-4AC7-4408-99C0-9F67BBBD648A}"/>
    <cellStyle name="40% – paryškinimas 4 2 3 5 3" xfId="16589" xr:uid="{3DC3F2E3-BF97-4CEA-A8AE-6239201461B7}"/>
    <cellStyle name="40% – paryškinimas 4 2 3 6" xfId="5645" xr:uid="{C6C762D2-02A5-4B8C-998C-73D14F4E4172}"/>
    <cellStyle name="40% – paryškinimas 4 2 3 6 2" xfId="12485" xr:uid="{E965B2D9-7245-445E-96E8-4DE11C2573DB}"/>
    <cellStyle name="40% – paryškinimas 4 2 3 6 2 2" xfId="26165" xr:uid="{7D53860B-2593-4875-A09B-F1EAACFDAF17}"/>
    <cellStyle name="40% – paryškinimas 4 2 3 6 3" xfId="19325" xr:uid="{0A3CEBAF-7D5C-471A-85C5-A8530FED3B25}"/>
    <cellStyle name="40% – paryškinimas 4 2 3 7" xfId="7013" xr:uid="{B91503F7-EF2C-48DF-BE91-0CF8309F4436}"/>
    <cellStyle name="40% – paryškinimas 4 2 3 7 2" xfId="20693" xr:uid="{9C649902-ECB3-4022-907E-DF9EEBE59EC6}"/>
    <cellStyle name="40% – paryškinimas 4 2 3 8" xfId="13853" xr:uid="{E756A0AE-BB81-49C8-B4C2-BF0646922B59}"/>
    <cellStyle name="40% – paryškinimas 4 2 4" xfId="285" xr:uid="{12F7E227-516F-485B-BE31-656DAB94D0F8}"/>
    <cellStyle name="40% – paryškinimas 4 2 4 2" xfId="628" xr:uid="{0F9E231E-CF21-46C6-813C-8BBEB2034406}"/>
    <cellStyle name="40% – paryškinimas 4 2 4 2 2" xfId="1313" xr:uid="{182DCE08-417C-48BB-A926-B827F4947B8F}"/>
    <cellStyle name="40% – paryškinimas 4 2 4 2 2 2" xfId="2681" xr:uid="{DCBE92A1-1577-411B-83FC-45CD81DBB330}"/>
    <cellStyle name="40% – paryškinimas 4 2 4 2 2 2 2" xfId="5417" xr:uid="{593C17A9-4FE9-449B-8B81-D0F8BD8EE6B4}"/>
    <cellStyle name="40% – paryškinimas 4 2 4 2 2 2 2 2" xfId="12257" xr:uid="{411D4F16-0DA2-40ED-8C09-9BC34ED87A6D}"/>
    <cellStyle name="40% – paryškinimas 4 2 4 2 2 2 2 2 2" xfId="25937" xr:uid="{0FE44206-AECD-40B1-9C03-0A7CB086EBC1}"/>
    <cellStyle name="40% – paryškinimas 4 2 4 2 2 2 2 3" xfId="19097" xr:uid="{FF3A7828-C1D6-4F5B-A51D-E5CFBFAC5519}"/>
    <cellStyle name="40% – paryškinimas 4 2 4 2 2 2 3" xfId="9521" xr:uid="{596C914B-4FD6-4865-ABFD-EA3289FB4510}"/>
    <cellStyle name="40% – paryškinimas 4 2 4 2 2 2 3 2" xfId="23201" xr:uid="{49918981-AD1B-4551-B06C-7D0017A610DF}"/>
    <cellStyle name="40% – paryškinimas 4 2 4 2 2 2 4" xfId="16361" xr:uid="{2507770F-C82E-4B5D-B796-6B5666C730A2}"/>
    <cellStyle name="40% – paryškinimas 4 2 4 2 2 3" xfId="4049" xr:uid="{3447EDF1-C05F-4A54-AC20-CCE564BF4367}"/>
    <cellStyle name="40% – paryškinimas 4 2 4 2 2 3 2" xfId="10889" xr:uid="{3BF696FF-3B67-4708-BC11-059B77750122}"/>
    <cellStyle name="40% – paryškinimas 4 2 4 2 2 3 2 2" xfId="24569" xr:uid="{FB972312-9BC8-4B31-BEF6-EE08659EC16F}"/>
    <cellStyle name="40% – paryškinimas 4 2 4 2 2 3 3" xfId="17729" xr:uid="{F852FBE9-3C66-424F-AE0D-F5589B3F082A}"/>
    <cellStyle name="40% – paryškinimas 4 2 4 2 2 4" xfId="6785" xr:uid="{25D0E2FA-00D9-401E-8F2A-0D03103A9789}"/>
    <cellStyle name="40% – paryškinimas 4 2 4 2 2 4 2" xfId="13625" xr:uid="{6B8BD0DC-B7F6-4F07-BF16-CF24AF44A118}"/>
    <cellStyle name="40% – paryškinimas 4 2 4 2 2 4 2 2" xfId="27305" xr:uid="{8A6D6043-4FD0-4346-85CE-B0EF9E943877}"/>
    <cellStyle name="40% – paryškinimas 4 2 4 2 2 4 3" xfId="20465" xr:uid="{F742375F-0E1B-4BD5-AF83-5D41A0444E8C}"/>
    <cellStyle name="40% – paryškinimas 4 2 4 2 2 5" xfId="8153" xr:uid="{85BEDF82-D95C-4C5E-88C2-4568C7701B2F}"/>
    <cellStyle name="40% – paryškinimas 4 2 4 2 2 5 2" xfId="21833" xr:uid="{A5E3D502-7819-452F-8E4E-DDD77EAE46E2}"/>
    <cellStyle name="40% – paryškinimas 4 2 4 2 2 6" xfId="14993" xr:uid="{6963248F-4C49-4F85-B3C9-327F2E2DD8F1}"/>
    <cellStyle name="40% – paryškinimas 4 2 4 2 3" xfId="1997" xr:uid="{193BE836-299D-4DA0-B8DD-202A5C5AEBD2}"/>
    <cellStyle name="40% – paryškinimas 4 2 4 2 3 2" xfId="4733" xr:uid="{C9A43884-6EB5-4F2A-ADD3-0A5BD98F2451}"/>
    <cellStyle name="40% – paryškinimas 4 2 4 2 3 2 2" xfId="11573" xr:uid="{E2041FB6-346E-4049-878C-8002A17D0BE2}"/>
    <cellStyle name="40% – paryškinimas 4 2 4 2 3 2 2 2" xfId="25253" xr:uid="{7B9A20F4-4ACC-4BC3-876A-65AFF4C9FC8C}"/>
    <cellStyle name="40% – paryškinimas 4 2 4 2 3 2 3" xfId="18413" xr:uid="{9DF0EC74-CFFB-4D7F-A552-B9F00172A4DA}"/>
    <cellStyle name="40% – paryškinimas 4 2 4 2 3 3" xfId="8837" xr:uid="{62AAA30E-B3E1-4778-9805-DBE6E44F3577}"/>
    <cellStyle name="40% – paryškinimas 4 2 4 2 3 3 2" xfId="22517" xr:uid="{D8C193B9-6AC4-4BFA-9970-6E281856C1A2}"/>
    <cellStyle name="40% – paryškinimas 4 2 4 2 3 4" xfId="15677" xr:uid="{B11D5461-520E-4484-A262-9852A9295F08}"/>
    <cellStyle name="40% – paryškinimas 4 2 4 2 4" xfId="3365" xr:uid="{23F7A36E-22E6-4640-8C45-94D88B8B4826}"/>
    <cellStyle name="40% – paryškinimas 4 2 4 2 4 2" xfId="10205" xr:uid="{350CFEDE-B3C1-4F39-AE13-A02560A4EA86}"/>
    <cellStyle name="40% – paryškinimas 4 2 4 2 4 2 2" xfId="23885" xr:uid="{84687142-9657-4987-B658-3F67CC69F72D}"/>
    <cellStyle name="40% – paryškinimas 4 2 4 2 4 3" xfId="17045" xr:uid="{66CE7532-5075-467B-9DBB-8CE31DBA2612}"/>
    <cellStyle name="40% – paryškinimas 4 2 4 2 5" xfId="6101" xr:uid="{8E9C1905-CEC0-4CE3-BE1D-C4C882ED77CD}"/>
    <cellStyle name="40% – paryškinimas 4 2 4 2 5 2" xfId="12941" xr:uid="{AFC105D1-26E3-4A05-A73C-4F9B1A87316A}"/>
    <cellStyle name="40% – paryškinimas 4 2 4 2 5 2 2" xfId="26621" xr:uid="{7A7C41E4-6E0B-483A-8933-0D17582FF44F}"/>
    <cellStyle name="40% – paryškinimas 4 2 4 2 5 3" xfId="19781" xr:uid="{C151B244-28F1-4E7F-87F8-2879156D3D93}"/>
    <cellStyle name="40% – paryškinimas 4 2 4 2 6" xfId="7469" xr:uid="{463C7721-B8CC-41A6-8E1F-93D8BD0517E5}"/>
    <cellStyle name="40% – paryškinimas 4 2 4 2 6 2" xfId="21149" xr:uid="{F746B6B1-7DEC-49D4-9E20-29129FAD4913}"/>
    <cellStyle name="40% – paryškinimas 4 2 4 2 7" xfId="14309" xr:uid="{6E2E5E53-173E-4924-8421-EE77A35AD39B}"/>
    <cellStyle name="40% – paryškinimas 4 2 4 3" xfId="971" xr:uid="{12496577-7215-4F7B-9B42-DACA68C7C1B5}"/>
    <cellStyle name="40% – paryškinimas 4 2 4 3 2" xfId="2339" xr:uid="{92AEC04C-6290-44CA-B29C-10651506D045}"/>
    <cellStyle name="40% – paryškinimas 4 2 4 3 2 2" xfId="5075" xr:uid="{54D24EFC-09B0-4118-913E-73A70C425C77}"/>
    <cellStyle name="40% – paryškinimas 4 2 4 3 2 2 2" xfId="11915" xr:uid="{EEF7C6BF-A8A9-4342-BDD0-DAA7DF8ECDC4}"/>
    <cellStyle name="40% – paryškinimas 4 2 4 3 2 2 2 2" xfId="25595" xr:uid="{59BDA974-2450-4DCE-B949-9EF63F8913F4}"/>
    <cellStyle name="40% – paryškinimas 4 2 4 3 2 2 3" xfId="18755" xr:uid="{F3AE48C8-8526-4C7E-BE84-88D08804F54D}"/>
    <cellStyle name="40% – paryškinimas 4 2 4 3 2 3" xfId="9179" xr:uid="{9AD246FA-8ED2-4557-A9D4-A672B9E4F294}"/>
    <cellStyle name="40% – paryškinimas 4 2 4 3 2 3 2" xfId="22859" xr:uid="{F0A16FD5-256B-47F4-A69E-7ABBBF007163}"/>
    <cellStyle name="40% – paryškinimas 4 2 4 3 2 4" xfId="16019" xr:uid="{32A9C7B6-6678-4492-8D9E-4C60B4207C76}"/>
    <cellStyle name="40% – paryškinimas 4 2 4 3 3" xfId="3707" xr:uid="{2013EC99-F6D0-411F-A5D0-43C38F49F440}"/>
    <cellStyle name="40% – paryškinimas 4 2 4 3 3 2" xfId="10547" xr:uid="{F7793DC5-1B25-4DFE-8CE2-2D86A4B8B690}"/>
    <cellStyle name="40% – paryškinimas 4 2 4 3 3 2 2" xfId="24227" xr:uid="{F1D4B503-E620-422E-929F-68893D48C952}"/>
    <cellStyle name="40% – paryškinimas 4 2 4 3 3 3" xfId="17387" xr:uid="{D36CB012-2D1D-4D16-8B74-91CF4C88A5F7}"/>
    <cellStyle name="40% – paryškinimas 4 2 4 3 4" xfId="6443" xr:uid="{75C89ACF-3DC8-4233-8C48-E97EE15C210F}"/>
    <cellStyle name="40% – paryškinimas 4 2 4 3 4 2" xfId="13283" xr:uid="{45C0DDFF-35E8-4D0A-B4BB-CC8EE8FADA70}"/>
    <cellStyle name="40% – paryškinimas 4 2 4 3 4 2 2" xfId="26963" xr:uid="{79FAB9FF-07E6-477A-810D-AA2DB84A002F}"/>
    <cellStyle name="40% – paryškinimas 4 2 4 3 4 3" xfId="20123" xr:uid="{5F42595C-9180-4AC0-8A5E-5F83FAB44D83}"/>
    <cellStyle name="40% – paryškinimas 4 2 4 3 5" xfId="7811" xr:uid="{7CDD1973-FCDF-4D2E-835A-24F011458422}"/>
    <cellStyle name="40% – paryškinimas 4 2 4 3 5 2" xfId="21491" xr:uid="{CB7E7713-2A27-420B-91AC-1F9043518A80}"/>
    <cellStyle name="40% – paryškinimas 4 2 4 3 6" xfId="14651" xr:uid="{C0F952B6-C292-4FDC-BD08-2DC0ADBC2094}"/>
    <cellStyle name="40% – paryškinimas 4 2 4 4" xfId="1655" xr:uid="{0030B717-DEBF-4EED-8BE4-3A7A2B10CAE1}"/>
    <cellStyle name="40% – paryškinimas 4 2 4 4 2" xfId="4391" xr:uid="{7F3C5B63-DF62-4FD4-B395-016134E951E5}"/>
    <cellStyle name="40% – paryškinimas 4 2 4 4 2 2" xfId="11231" xr:uid="{D66348D8-87CA-4DCD-8941-BBC8B62796B3}"/>
    <cellStyle name="40% – paryškinimas 4 2 4 4 2 2 2" xfId="24911" xr:uid="{666CE5E7-8531-4D2C-8AB6-916318CEA654}"/>
    <cellStyle name="40% – paryškinimas 4 2 4 4 2 3" xfId="18071" xr:uid="{7AB7CBB7-8752-4CF0-B051-0882A9D1F9FA}"/>
    <cellStyle name="40% – paryškinimas 4 2 4 4 3" xfId="8495" xr:uid="{2761C3FC-A49A-43A4-B031-6BB64CCF0F43}"/>
    <cellStyle name="40% – paryškinimas 4 2 4 4 3 2" xfId="22175" xr:uid="{018F9B7D-DCBC-454C-8FEC-9EAF21999326}"/>
    <cellStyle name="40% – paryškinimas 4 2 4 4 4" xfId="15335" xr:uid="{57DE4883-4B37-4CF4-92F0-24DC3D682F6B}"/>
    <cellStyle name="40% – paryškinimas 4 2 4 5" xfId="3023" xr:uid="{1E93B0D9-BC98-4600-AD98-20D1FA806C48}"/>
    <cellStyle name="40% – paryškinimas 4 2 4 5 2" xfId="9863" xr:uid="{4273AEA1-4BF5-4750-A3E5-DBE014FBD569}"/>
    <cellStyle name="40% – paryškinimas 4 2 4 5 2 2" xfId="23543" xr:uid="{712CA3D6-D74B-47E0-8DAA-4958DA8A9B2B}"/>
    <cellStyle name="40% – paryškinimas 4 2 4 5 3" xfId="16703" xr:uid="{9A1DB84A-C8A7-4B54-8E7A-CB3E36081F79}"/>
    <cellStyle name="40% – paryškinimas 4 2 4 6" xfId="5759" xr:uid="{C4118CDF-033B-429E-9768-47E5373B4BEA}"/>
    <cellStyle name="40% – paryškinimas 4 2 4 6 2" xfId="12599" xr:uid="{DB15F198-2E49-4A34-B9E9-D650883D9CE3}"/>
    <cellStyle name="40% – paryškinimas 4 2 4 6 2 2" xfId="26279" xr:uid="{BC7E5D08-1A20-44AD-A640-BDBFF3200E56}"/>
    <cellStyle name="40% – paryškinimas 4 2 4 6 3" xfId="19439" xr:uid="{81AD0CEC-69CC-4349-9498-FCAFA2B276F7}"/>
    <cellStyle name="40% – paryškinimas 4 2 4 7" xfId="7127" xr:uid="{02FFFAAD-F53A-40B5-9D0C-9FDE698C6DB4}"/>
    <cellStyle name="40% – paryškinimas 4 2 4 7 2" xfId="20807" xr:uid="{C5E2325E-0A3B-40C7-9B86-9D8557C9F332}"/>
    <cellStyle name="40% – paryškinimas 4 2 4 8" xfId="13967" xr:uid="{DBC11527-8AD5-46C3-9691-1F46311CEF46}"/>
    <cellStyle name="40% – paryškinimas 4 2 5" xfId="343" xr:uid="{DCF426C4-EE89-468C-A501-D1335DE027B0}"/>
    <cellStyle name="40% – paryškinimas 4 2 5 2" xfId="686" xr:uid="{D30D07FA-BF72-4CB3-892E-9E02D6C9F461}"/>
    <cellStyle name="40% – paryškinimas 4 2 5 2 2" xfId="1370" xr:uid="{3037897C-9B81-44F1-B57C-E48AC1337F5A}"/>
    <cellStyle name="40% – paryškinimas 4 2 5 2 2 2" xfId="2738" xr:uid="{1233568C-103A-4560-BB39-D7F9C3417693}"/>
    <cellStyle name="40% – paryškinimas 4 2 5 2 2 2 2" xfId="5474" xr:uid="{270CAAB0-7104-4271-908B-6B783B3AFD56}"/>
    <cellStyle name="40% – paryškinimas 4 2 5 2 2 2 2 2" xfId="12314" xr:uid="{9F4E3135-D0CE-4BF0-B1AC-D5ED673D986B}"/>
    <cellStyle name="40% – paryškinimas 4 2 5 2 2 2 2 2 2" xfId="25994" xr:uid="{AC25F8CC-A671-46FA-A665-9E49EA5C9043}"/>
    <cellStyle name="40% – paryškinimas 4 2 5 2 2 2 2 3" xfId="19154" xr:uid="{D972E73C-5D29-4EF7-A075-EED21B2FB4A8}"/>
    <cellStyle name="40% – paryškinimas 4 2 5 2 2 2 3" xfId="9578" xr:uid="{A60BCEC5-33ED-464C-B81D-56A4A5040FE0}"/>
    <cellStyle name="40% – paryškinimas 4 2 5 2 2 2 3 2" xfId="23258" xr:uid="{90F9B7FD-0E41-4611-BBCC-CD29F5C23139}"/>
    <cellStyle name="40% – paryškinimas 4 2 5 2 2 2 4" xfId="16418" xr:uid="{ACF59DCE-4D41-48B9-B926-03ABCFE879AB}"/>
    <cellStyle name="40% – paryškinimas 4 2 5 2 2 3" xfId="4106" xr:uid="{4EBAA416-8899-417D-BE57-B379D928FD20}"/>
    <cellStyle name="40% – paryškinimas 4 2 5 2 2 3 2" xfId="10946" xr:uid="{9DE34E52-234A-49A6-8348-E32EA2513ADD}"/>
    <cellStyle name="40% – paryškinimas 4 2 5 2 2 3 2 2" xfId="24626" xr:uid="{65A16E9A-B01F-4B29-B0C0-856A39D0570C}"/>
    <cellStyle name="40% – paryškinimas 4 2 5 2 2 3 3" xfId="17786" xr:uid="{9022EAD5-02DE-4C8C-B62E-595F0AC54F21}"/>
    <cellStyle name="40% – paryškinimas 4 2 5 2 2 4" xfId="6842" xr:uid="{DC667722-F0FB-48DF-899F-3F1D98417F89}"/>
    <cellStyle name="40% – paryškinimas 4 2 5 2 2 4 2" xfId="13682" xr:uid="{6B7F1993-A376-4394-B9E3-F720CB9ADA16}"/>
    <cellStyle name="40% – paryškinimas 4 2 5 2 2 4 2 2" xfId="27362" xr:uid="{7A4FC2B6-ECF7-47DE-B393-3DAAFD6BEC5A}"/>
    <cellStyle name="40% – paryškinimas 4 2 5 2 2 4 3" xfId="20522" xr:uid="{39C144C9-A99C-42A2-9A50-E0E3B6D51EEF}"/>
    <cellStyle name="40% – paryškinimas 4 2 5 2 2 5" xfId="8210" xr:uid="{50299885-5740-43EA-AB24-72B420A67F52}"/>
    <cellStyle name="40% – paryškinimas 4 2 5 2 2 5 2" xfId="21890" xr:uid="{86E3FFFE-DE0D-47CD-A727-328F1E74A966}"/>
    <cellStyle name="40% – paryškinimas 4 2 5 2 2 6" xfId="15050" xr:uid="{0501E7C1-0B41-4ABA-BF49-F65607133A94}"/>
    <cellStyle name="40% – paryškinimas 4 2 5 2 3" xfId="2054" xr:uid="{88846D82-0277-462E-9260-6A63949562D3}"/>
    <cellStyle name="40% – paryškinimas 4 2 5 2 3 2" xfId="4790" xr:uid="{2E874143-65B9-459B-9732-3245CF96E009}"/>
    <cellStyle name="40% – paryškinimas 4 2 5 2 3 2 2" xfId="11630" xr:uid="{BB054CF0-A967-4485-B952-3398F2C4AF59}"/>
    <cellStyle name="40% – paryškinimas 4 2 5 2 3 2 2 2" xfId="25310" xr:uid="{CD88FC22-3473-444A-A110-780E2C2A66AA}"/>
    <cellStyle name="40% – paryškinimas 4 2 5 2 3 2 3" xfId="18470" xr:uid="{A63ABD77-0305-4D33-B8E7-2DD97439FFBC}"/>
    <cellStyle name="40% – paryškinimas 4 2 5 2 3 3" xfId="8894" xr:uid="{76106231-10AC-4E58-BFDD-E05E459B9C99}"/>
    <cellStyle name="40% – paryškinimas 4 2 5 2 3 3 2" xfId="22574" xr:uid="{880B4D24-F423-4F11-81A9-62F262116815}"/>
    <cellStyle name="40% – paryškinimas 4 2 5 2 3 4" xfId="15734" xr:uid="{2384DCC8-A7A1-4956-B745-F920261A91C8}"/>
    <cellStyle name="40% – paryškinimas 4 2 5 2 4" xfId="3422" xr:uid="{167EA57E-AE30-462C-8AD1-356767897C70}"/>
    <cellStyle name="40% – paryškinimas 4 2 5 2 4 2" xfId="10262" xr:uid="{A358803D-E89B-46AF-BD22-D5720975BFC3}"/>
    <cellStyle name="40% – paryškinimas 4 2 5 2 4 2 2" xfId="23942" xr:uid="{2229E88B-3402-41D4-A99C-8848F6486421}"/>
    <cellStyle name="40% – paryškinimas 4 2 5 2 4 3" xfId="17102" xr:uid="{5906C2DB-7CF3-4E76-8EF7-14657AB261B7}"/>
    <cellStyle name="40% – paryškinimas 4 2 5 2 5" xfId="6158" xr:uid="{2AF38EE0-D532-4AC5-A333-CA99879E6726}"/>
    <cellStyle name="40% – paryškinimas 4 2 5 2 5 2" xfId="12998" xr:uid="{8A8943F0-BA87-45F4-8B46-62EE6DD0BABF}"/>
    <cellStyle name="40% – paryškinimas 4 2 5 2 5 2 2" xfId="26678" xr:uid="{0925FFA8-0A83-45A9-9E53-FBFC9174BC23}"/>
    <cellStyle name="40% – paryškinimas 4 2 5 2 5 3" xfId="19838" xr:uid="{9CEF5444-A47E-4579-BB11-675B869C1296}"/>
    <cellStyle name="40% – paryškinimas 4 2 5 2 6" xfId="7526" xr:uid="{13DE3F3E-FADD-4D7F-92A3-62C952AE0D54}"/>
    <cellStyle name="40% – paryškinimas 4 2 5 2 6 2" xfId="21206" xr:uid="{E5255271-BAE9-47BE-AAAF-EC1777977A37}"/>
    <cellStyle name="40% – paryškinimas 4 2 5 2 7" xfId="14366" xr:uid="{7B65903F-7212-44D4-A4CE-10E8529C8436}"/>
    <cellStyle name="40% – paryškinimas 4 2 5 3" xfId="1028" xr:uid="{0B83E08A-75D7-41E5-BA21-E07E94E72C15}"/>
    <cellStyle name="40% – paryškinimas 4 2 5 3 2" xfId="2396" xr:uid="{C0A0A9E9-E601-4F79-AAE2-5AF3B939FBCB}"/>
    <cellStyle name="40% – paryškinimas 4 2 5 3 2 2" xfId="5132" xr:uid="{D9368352-724A-4C78-9355-F1F7BFD68E56}"/>
    <cellStyle name="40% – paryškinimas 4 2 5 3 2 2 2" xfId="11972" xr:uid="{31F37B17-4F7E-4A21-A58D-F4E83DBE39E5}"/>
    <cellStyle name="40% – paryškinimas 4 2 5 3 2 2 2 2" xfId="25652" xr:uid="{FF89C8B8-04D3-4C1F-B405-1864CD6179B6}"/>
    <cellStyle name="40% – paryškinimas 4 2 5 3 2 2 3" xfId="18812" xr:uid="{D7982F7F-E9D1-4676-AE5B-8E63C18CF5FE}"/>
    <cellStyle name="40% – paryškinimas 4 2 5 3 2 3" xfId="9236" xr:uid="{C877241A-2925-46E3-8287-69935B07456A}"/>
    <cellStyle name="40% – paryškinimas 4 2 5 3 2 3 2" xfId="22916" xr:uid="{684DF449-5005-4512-8337-B8C9DB2FED88}"/>
    <cellStyle name="40% – paryškinimas 4 2 5 3 2 4" xfId="16076" xr:uid="{B49591E4-A7E0-4F2E-8363-C4B65FC8D275}"/>
    <cellStyle name="40% – paryškinimas 4 2 5 3 3" xfId="3764" xr:uid="{C7817684-1C7E-4BEA-9454-719B7A2DAFB8}"/>
    <cellStyle name="40% – paryškinimas 4 2 5 3 3 2" xfId="10604" xr:uid="{CA4569A5-36E4-4FB8-A463-8937C91426FF}"/>
    <cellStyle name="40% – paryškinimas 4 2 5 3 3 2 2" xfId="24284" xr:uid="{53AE2BAC-2FFC-45D0-A93F-D9D757B8AB74}"/>
    <cellStyle name="40% – paryškinimas 4 2 5 3 3 3" xfId="17444" xr:uid="{333E3302-BD07-459A-87A4-86DC512312C1}"/>
    <cellStyle name="40% – paryškinimas 4 2 5 3 4" xfId="6500" xr:uid="{1B4155A7-DCDC-4DD4-B078-D4F0A095582B}"/>
    <cellStyle name="40% – paryškinimas 4 2 5 3 4 2" xfId="13340" xr:uid="{AF9D5D6B-4BD1-4D1A-B150-067F9BA691A8}"/>
    <cellStyle name="40% – paryškinimas 4 2 5 3 4 2 2" xfId="27020" xr:uid="{26457E0A-B8A3-49BF-98D3-F48F447DF103}"/>
    <cellStyle name="40% – paryškinimas 4 2 5 3 4 3" xfId="20180" xr:uid="{8E9E3547-7249-4237-91D6-E4827211FAA4}"/>
    <cellStyle name="40% – paryškinimas 4 2 5 3 5" xfId="7868" xr:uid="{601A6EDC-C084-490C-A44E-D37F7F32CD5A}"/>
    <cellStyle name="40% – paryškinimas 4 2 5 3 5 2" xfId="21548" xr:uid="{78F3227E-ABEF-46C0-AD4F-9E3FBE8ACE60}"/>
    <cellStyle name="40% – paryškinimas 4 2 5 3 6" xfId="14708" xr:uid="{EF42E403-6975-4EDD-80EF-8C55276D186F}"/>
    <cellStyle name="40% – paryškinimas 4 2 5 4" xfId="1712" xr:uid="{F06C0A40-FAD7-43B2-B69E-60F3EE8BE20F}"/>
    <cellStyle name="40% – paryškinimas 4 2 5 4 2" xfId="4448" xr:uid="{09FDD039-DD9B-44A9-B8A8-185499300B6A}"/>
    <cellStyle name="40% – paryškinimas 4 2 5 4 2 2" xfId="11288" xr:uid="{A9F13563-84AE-482D-B85D-479B03E04B96}"/>
    <cellStyle name="40% – paryškinimas 4 2 5 4 2 2 2" xfId="24968" xr:uid="{90CCF935-C4EF-4122-B6A8-08BFE1961467}"/>
    <cellStyle name="40% – paryškinimas 4 2 5 4 2 3" xfId="18128" xr:uid="{9105F4DD-B701-4A2C-869F-734EFBD3AC74}"/>
    <cellStyle name="40% – paryškinimas 4 2 5 4 3" xfId="8552" xr:uid="{50A18CD3-1E86-4505-A37B-CC3467021383}"/>
    <cellStyle name="40% – paryškinimas 4 2 5 4 3 2" xfId="22232" xr:uid="{DDAB0B49-48D8-49AF-87B3-6C75AFB66D8B}"/>
    <cellStyle name="40% – paryškinimas 4 2 5 4 4" xfId="15392" xr:uid="{07D4B52B-4745-44EE-8321-2CB98D2C75CF}"/>
    <cellStyle name="40% – paryškinimas 4 2 5 5" xfId="3080" xr:uid="{E161BEAF-F0B4-469E-9335-B8B5C0DA66AC}"/>
    <cellStyle name="40% – paryškinimas 4 2 5 5 2" xfId="9920" xr:uid="{7764F0FE-730B-41CC-8EE2-3F1B5DFDD447}"/>
    <cellStyle name="40% – paryškinimas 4 2 5 5 2 2" xfId="23600" xr:uid="{3E3DE7FF-97E2-4B0E-A28B-7EC55CD0A85E}"/>
    <cellStyle name="40% – paryškinimas 4 2 5 5 3" xfId="16760" xr:uid="{E71BE50A-F159-4F3B-94D0-865DC036BDB2}"/>
    <cellStyle name="40% – paryškinimas 4 2 5 6" xfId="5816" xr:uid="{8B40E053-3DA9-4949-AF8D-E230A0D224C2}"/>
    <cellStyle name="40% – paryškinimas 4 2 5 6 2" xfId="12656" xr:uid="{9405E9D7-EC3D-48A2-A8DC-CDB7A1578588}"/>
    <cellStyle name="40% – paryškinimas 4 2 5 6 2 2" xfId="26336" xr:uid="{B7E7B89A-32F0-4EE3-9400-4B2B21EE7507}"/>
    <cellStyle name="40% – paryškinimas 4 2 5 6 3" xfId="19496" xr:uid="{F9DF87AE-EE11-4DE1-BD3A-16C5168D6F03}"/>
    <cellStyle name="40% – paryškinimas 4 2 5 7" xfId="7184" xr:uid="{A0FF0151-C045-46D3-952B-2D5FFC3A56D9}"/>
    <cellStyle name="40% – paryškinimas 4 2 5 7 2" xfId="20864" xr:uid="{86FDB7B0-5AEC-4196-ABCF-4F9D37A6F3B1}"/>
    <cellStyle name="40% – paryškinimas 4 2 5 8" xfId="14024" xr:uid="{4137A49B-7308-4603-B9B8-66CE3F86372A}"/>
    <cellStyle name="40% – paryškinimas 4 2 6" xfId="400" xr:uid="{555E5923-A2D9-4A9C-B7AB-BD9AA709D885}"/>
    <cellStyle name="40% – paryškinimas 4 2 6 2" xfId="1085" xr:uid="{3C1C2FAD-EC67-46BD-9C87-9AD6CA09A5F2}"/>
    <cellStyle name="40% – paryškinimas 4 2 6 2 2" xfId="2453" xr:uid="{F7A5BDC2-47ED-4967-AF60-553DB06AA802}"/>
    <cellStyle name="40% – paryškinimas 4 2 6 2 2 2" xfId="5189" xr:uid="{4C0A30D2-E67A-4588-8800-1489F10A3D33}"/>
    <cellStyle name="40% – paryškinimas 4 2 6 2 2 2 2" xfId="12029" xr:uid="{AB0D606C-4ACE-46FB-9585-B9CA9DE01E05}"/>
    <cellStyle name="40% – paryškinimas 4 2 6 2 2 2 2 2" xfId="25709" xr:uid="{B4CE52C1-E57D-4539-BAB8-2256C6AC85EE}"/>
    <cellStyle name="40% – paryškinimas 4 2 6 2 2 2 3" xfId="18869" xr:uid="{5B0A4341-695D-4C10-8DBD-FBC17AD48E48}"/>
    <cellStyle name="40% – paryškinimas 4 2 6 2 2 3" xfId="9293" xr:uid="{92FB1DA9-4D4F-40BB-B174-BFC4AEF9CB26}"/>
    <cellStyle name="40% – paryškinimas 4 2 6 2 2 3 2" xfId="22973" xr:uid="{7765CD6D-14FB-4FA1-830D-F6567619B1D5}"/>
    <cellStyle name="40% – paryškinimas 4 2 6 2 2 4" xfId="16133" xr:uid="{29A3B1B1-C62E-4767-A35C-D4F942FBBE95}"/>
    <cellStyle name="40% – paryškinimas 4 2 6 2 3" xfId="3821" xr:uid="{576F5DAE-9DC5-4EF2-B5AE-0B72979E325E}"/>
    <cellStyle name="40% – paryškinimas 4 2 6 2 3 2" xfId="10661" xr:uid="{CECABA5C-3AC1-42BC-80AC-F74F7412802C}"/>
    <cellStyle name="40% – paryškinimas 4 2 6 2 3 2 2" xfId="24341" xr:uid="{FC9B439C-2FA0-479B-A9D3-72441416C541}"/>
    <cellStyle name="40% – paryškinimas 4 2 6 2 3 3" xfId="17501" xr:uid="{96BB93AF-2AB3-4192-8774-CBC51AC48D7E}"/>
    <cellStyle name="40% – paryškinimas 4 2 6 2 4" xfId="6557" xr:uid="{8CFA623C-BED1-45A4-B0CB-9379C623DF78}"/>
    <cellStyle name="40% – paryškinimas 4 2 6 2 4 2" xfId="13397" xr:uid="{57E4A4E7-86D3-4DC0-A126-5ADFD143D6EE}"/>
    <cellStyle name="40% – paryškinimas 4 2 6 2 4 2 2" xfId="27077" xr:uid="{BAE067FE-EF57-4EE8-A5D0-8D4DA4F62957}"/>
    <cellStyle name="40% – paryškinimas 4 2 6 2 4 3" xfId="20237" xr:uid="{5E0D3A4C-EACB-4E37-B522-C10C4A7A6A37}"/>
    <cellStyle name="40% – paryškinimas 4 2 6 2 5" xfId="7925" xr:uid="{E518D01A-453C-4FF7-91A6-86A0C41D61EB}"/>
    <cellStyle name="40% – paryškinimas 4 2 6 2 5 2" xfId="21605" xr:uid="{97297EF2-F588-4BF0-A536-C3473280E00E}"/>
    <cellStyle name="40% – paryškinimas 4 2 6 2 6" xfId="14765" xr:uid="{19A9FE7A-3D2C-4D9A-979B-EDB905A2E931}"/>
    <cellStyle name="40% – paryškinimas 4 2 6 3" xfId="1769" xr:uid="{29FFB3D7-2A80-46D3-8598-638E6CCA4CE5}"/>
    <cellStyle name="40% – paryškinimas 4 2 6 3 2" xfId="4505" xr:uid="{CBFDBD98-5E7F-49C5-9C45-02D60FE3A2F8}"/>
    <cellStyle name="40% – paryškinimas 4 2 6 3 2 2" xfId="11345" xr:uid="{D4274D30-4C06-4492-BD4A-A94850600A65}"/>
    <cellStyle name="40% – paryškinimas 4 2 6 3 2 2 2" xfId="25025" xr:uid="{DBE90B21-95D1-41AF-8EB3-71AC6085BC37}"/>
    <cellStyle name="40% – paryškinimas 4 2 6 3 2 3" xfId="18185" xr:uid="{3E03B255-887E-4A95-947B-A4E4A302E758}"/>
    <cellStyle name="40% – paryškinimas 4 2 6 3 3" xfId="8609" xr:uid="{0583DF60-AFB8-474C-9BE2-5D5EDB2ADE62}"/>
    <cellStyle name="40% – paryškinimas 4 2 6 3 3 2" xfId="22289" xr:uid="{7E7394CF-A131-40F4-9E6A-A69CB9B12FAC}"/>
    <cellStyle name="40% – paryškinimas 4 2 6 3 4" xfId="15449" xr:uid="{8E8F09A8-8122-484A-90B8-F109D553C68A}"/>
    <cellStyle name="40% – paryškinimas 4 2 6 4" xfId="3137" xr:uid="{6F64C67B-6F70-4F98-ACAE-4E5EB5A8043A}"/>
    <cellStyle name="40% – paryškinimas 4 2 6 4 2" xfId="9977" xr:uid="{9D575564-898E-4708-857B-3EC52E53B2A5}"/>
    <cellStyle name="40% – paryškinimas 4 2 6 4 2 2" xfId="23657" xr:uid="{3F4D07A6-CE20-416F-8051-430EE286B661}"/>
    <cellStyle name="40% – paryškinimas 4 2 6 4 3" xfId="16817" xr:uid="{CAD41A52-1D1C-45DE-AA70-C3771EDA68FA}"/>
    <cellStyle name="40% – paryškinimas 4 2 6 5" xfId="5873" xr:uid="{18909DFD-527D-42AC-AC93-011200983E21}"/>
    <cellStyle name="40% – paryškinimas 4 2 6 5 2" xfId="12713" xr:uid="{3315039E-4728-436F-89EC-797E45FE8850}"/>
    <cellStyle name="40% – paryškinimas 4 2 6 5 2 2" xfId="26393" xr:uid="{5ED57777-1C99-4644-9564-77BE6AA511A4}"/>
    <cellStyle name="40% – paryškinimas 4 2 6 5 3" xfId="19553" xr:uid="{01118DE0-7CDC-4F6F-B3A4-7A5403F605B4}"/>
    <cellStyle name="40% – paryškinimas 4 2 6 6" xfId="7241" xr:uid="{01532E09-2926-43ED-975D-553414AA6613}"/>
    <cellStyle name="40% – paryškinimas 4 2 6 6 2" xfId="20921" xr:uid="{BB33001A-E518-45EA-8599-9ACAB445D96D}"/>
    <cellStyle name="40% – paryškinimas 4 2 6 7" xfId="14081" xr:uid="{90A27040-D314-48D9-B52D-16980BFA1EE1}"/>
    <cellStyle name="40% – paryškinimas 4 2 7" xfId="743" xr:uid="{AB8D4990-8507-45F4-872A-29D2AC108D8E}"/>
    <cellStyle name="40% – paryškinimas 4 2 7 2" xfId="2111" xr:uid="{AABDC677-77C4-4248-B79D-07D70F9CE850}"/>
    <cellStyle name="40% – paryškinimas 4 2 7 2 2" xfId="4847" xr:uid="{B5AC7DA5-EF53-4C3C-9532-3498C0C71AF0}"/>
    <cellStyle name="40% – paryškinimas 4 2 7 2 2 2" xfId="11687" xr:uid="{1DEA48F5-77A1-4CDD-BFBF-03064D051E98}"/>
    <cellStyle name="40% – paryškinimas 4 2 7 2 2 2 2" xfId="25367" xr:uid="{E6E3B07E-D43D-4415-A9A8-97785A8530A1}"/>
    <cellStyle name="40% – paryškinimas 4 2 7 2 2 3" xfId="18527" xr:uid="{D4DB8120-9041-487D-8ED9-33ED60A27115}"/>
    <cellStyle name="40% – paryškinimas 4 2 7 2 3" xfId="8951" xr:uid="{9EE5D22E-25B7-4DCF-92C5-E05C8410A5CF}"/>
    <cellStyle name="40% – paryškinimas 4 2 7 2 3 2" xfId="22631" xr:uid="{44611679-FCB5-4933-B6FB-FC9FBBD2A938}"/>
    <cellStyle name="40% – paryškinimas 4 2 7 2 4" xfId="15791" xr:uid="{C98B7067-D99B-4E54-90B4-5F34CB926762}"/>
    <cellStyle name="40% – paryškinimas 4 2 7 3" xfId="3479" xr:uid="{30E6A6E0-CF36-4AF8-856E-4262F6278E01}"/>
    <cellStyle name="40% – paryškinimas 4 2 7 3 2" xfId="10319" xr:uid="{31F2203E-013C-4644-BFA9-43A873FFFBB4}"/>
    <cellStyle name="40% – paryškinimas 4 2 7 3 2 2" xfId="23999" xr:uid="{39179868-0165-44E4-9716-FD65CC1EABC6}"/>
    <cellStyle name="40% – paryškinimas 4 2 7 3 3" xfId="17159" xr:uid="{70DADC68-18FF-4FFD-9B3D-86B3B81D786F}"/>
    <cellStyle name="40% – paryškinimas 4 2 7 4" xfId="6215" xr:uid="{7BF57678-E171-41CD-A583-6CEC43D35B6C}"/>
    <cellStyle name="40% – paryškinimas 4 2 7 4 2" xfId="13055" xr:uid="{ABB12E9A-5F8E-4A54-9B81-E18D865BC30D}"/>
    <cellStyle name="40% – paryškinimas 4 2 7 4 2 2" xfId="26735" xr:uid="{C076642C-C7E4-4446-9799-8FF1F0AAB3FC}"/>
    <cellStyle name="40% – paryškinimas 4 2 7 4 3" xfId="19895" xr:uid="{648440DE-9362-4056-8075-4316BFF7B2D9}"/>
    <cellStyle name="40% – paryškinimas 4 2 7 5" xfId="7583" xr:uid="{F8F3E2AA-1BD3-4C9E-B07C-EEA66D6A6BC2}"/>
    <cellStyle name="40% – paryškinimas 4 2 7 5 2" xfId="21263" xr:uid="{55818960-F8D6-487A-B307-7B4943ED8107}"/>
    <cellStyle name="40% – paryškinimas 4 2 7 6" xfId="14423" xr:uid="{20927ED3-F3A2-4CA3-B387-EB485651BE2B}"/>
    <cellStyle name="40% – paryškinimas 4 2 8" xfId="1427" xr:uid="{491B21B2-1884-4E60-BE85-916C939145C2}"/>
    <cellStyle name="40% – paryškinimas 4 2 8 2" xfId="4163" xr:uid="{F09AF087-1927-4FC9-9ECC-BDD620B299FF}"/>
    <cellStyle name="40% – paryškinimas 4 2 8 2 2" xfId="11003" xr:uid="{AB4EEA8D-0941-4665-A5F2-1C62DC4B8E9F}"/>
    <cellStyle name="40% – paryškinimas 4 2 8 2 2 2" xfId="24683" xr:uid="{C9263210-B132-4528-80BE-F1D01CF5ED60}"/>
    <cellStyle name="40% – paryškinimas 4 2 8 2 3" xfId="17843" xr:uid="{3CC75297-57D9-4D36-B665-EAC8E4B95D1B}"/>
    <cellStyle name="40% – paryškinimas 4 2 8 3" xfId="8267" xr:uid="{2ECDD769-09BF-4E51-A7BA-4F3960D64DDD}"/>
    <cellStyle name="40% – paryškinimas 4 2 8 3 2" xfId="21947" xr:uid="{1C15E7C5-5C1A-4287-B12D-B96B24F01901}"/>
    <cellStyle name="40% – paryškinimas 4 2 8 4" xfId="15107" xr:uid="{B47E0106-069E-4B33-BA3F-E20EC4BFD56B}"/>
    <cellStyle name="40% – paryškinimas 4 2 9" xfId="2795" xr:uid="{63ACB2E5-56F3-47CC-A721-32EEF24373C1}"/>
    <cellStyle name="40% – paryškinimas 4 2 9 2" xfId="9635" xr:uid="{809C5F20-5A20-478E-BBE2-B109C006BE8D}"/>
    <cellStyle name="40% – paryškinimas 4 2 9 2 2" xfId="23315" xr:uid="{224C7A72-F2C0-4486-AC87-B96F367E82F9}"/>
    <cellStyle name="40% – paryškinimas 4 2 9 3" xfId="16475" xr:uid="{765131FF-B8BA-487B-B3C0-8E0B78E9E018}"/>
    <cellStyle name="40% – paryškinimas 4 3" xfId="74" xr:uid="{CA000B8E-23AF-4B2F-A906-7988A269C712}"/>
    <cellStyle name="40% – paryškinimas 4 3 10" xfId="5550" xr:uid="{FE4CC475-51AF-4AF4-9AD8-C4F6B95BB451}"/>
    <cellStyle name="40% – paryškinimas 4 3 10 2" xfId="12390" xr:uid="{4883E625-060F-42B3-9DF0-B622E9779A3E}"/>
    <cellStyle name="40% – paryškinimas 4 3 10 2 2" xfId="26070" xr:uid="{A818C2F2-FE11-4785-8287-263CCDFA37A4}"/>
    <cellStyle name="40% – paryškinimas 4 3 10 3" xfId="19230" xr:uid="{11EF46A3-0DF8-49FB-A664-60EC789CCB8C}"/>
    <cellStyle name="40% – paryškinimas 4 3 11" xfId="6918" xr:uid="{D5AA39AD-EFAA-46C5-83B8-B43461C5F1F9}"/>
    <cellStyle name="40% – paryškinimas 4 3 11 2" xfId="20598" xr:uid="{A68292D6-537B-4ED9-A75E-198452634B8D}"/>
    <cellStyle name="40% – paryškinimas 4 3 12" xfId="13758" xr:uid="{EAC61295-D485-446F-A118-7E3B0D5606E8}"/>
    <cellStyle name="40% – paryškinimas 4 3 2" xfId="132" xr:uid="{6BAFCD08-0682-453F-9552-D4CC856F867B}"/>
    <cellStyle name="40% – paryškinimas 4 3 2 2" xfId="247" xr:uid="{B11995F9-65AF-4793-9060-FAAA923578DB}"/>
    <cellStyle name="40% – paryškinimas 4 3 2 2 2" xfId="590" xr:uid="{4B4A8476-668F-4A7B-BFB9-E27F0971D4CC}"/>
    <cellStyle name="40% – paryškinimas 4 3 2 2 2 2" xfId="1275" xr:uid="{45BD7F55-9F7C-4C36-887F-1975B8387ECA}"/>
    <cellStyle name="40% – paryškinimas 4 3 2 2 2 2 2" xfId="2643" xr:uid="{87DE3F00-53C1-4897-9BFD-B063793C29B5}"/>
    <cellStyle name="40% – paryškinimas 4 3 2 2 2 2 2 2" xfId="5379" xr:uid="{78EAA084-92A9-4DBF-850A-D6254EFD238A}"/>
    <cellStyle name="40% – paryškinimas 4 3 2 2 2 2 2 2 2" xfId="12219" xr:uid="{071CCFCD-6F61-4A8B-871C-5A63559DDFF8}"/>
    <cellStyle name="40% – paryškinimas 4 3 2 2 2 2 2 2 2 2" xfId="25899" xr:uid="{56C624A0-12F5-4DD5-9147-1DA75E38BDA6}"/>
    <cellStyle name="40% – paryškinimas 4 3 2 2 2 2 2 2 3" xfId="19059" xr:uid="{30D20EBC-F959-4F77-A1E3-F22C92F7739C}"/>
    <cellStyle name="40% – paryškinimas 4 3 2 2 2 2 2 3" xfId="9483" xr:uid="{F8668253-8384-4A3D-B9AA-DA86A15696F7}"/>
    <cellStyle name="40% – paryškinimas 4 3 2 2 2 2 2 3 2" xfId="23163" xr:uid="{5E77E9BB-A838-4E9A-A8A0-D7C784AFE26F}"/>
    <cellStyle name="40% – paryškinimas 4 3 2 2 2 2 2 4" xfId="16323" xr:uid="{581ACF28-664C-4A78-AEE4-E9BE70CFDFD5}"/>
    <cellStyle name="40% – paryškinimas 4 3 2 2 2 2 3" xfId="4011" xr:uid="{217D4066-C8EA-45E0-AAB8-31531A041FD7}"/>
    <cellStyle name="40% – paryškinimas 4 3 2 2 2 2 3 2" xfId="10851" xr:uid="{96CAF744-3608-4A9F-BD19-7DECDD2A70FF}"/>
    <cellStyle name="40% – paryškinimas 4 3 2 2 2 2 3 2 2" xfId="24531" xr:uid="{4C9E87A1-D210-4AC4-AA5F-4594B53E21B2}"/>
    <cellStyle name="40% – paryškinimas 4 3 2 2 2 2 3 3" xfId="17691" xr:uid="{6DA640DA-D12D-4779-8116-8198E6DAA021}"/>
    <cellStyle name="40% – paryškinimas 4 3 2 2 2 2 4" xfId="6747" xr:uid="{92ED1196-9FE4-4755-9A15-A2403632113B}"/>
    <cellStyle name="40% – paryškinimas 4 3 2 2 2 2 4 2" xfId="13587" xr:uid="{B0519782-2B60-4D8E-8C5D-1361DF83A916}"/>
    <cellStyle name="40% – paryškinimas 4 3 2 2 2 2 4 2 2" xfId="27267" xr:uid="{B40F806B-0508-4F46-9371-4E9BB45EF17D}"/>
    <cellStyle name="40% – paryškinimas 4 3 2 2 2 2 4 3" xfId="20427" xr:uid="{4B455AB1-56F1-4DC4-868C-7D74EE9C64DB}"/>
    <cellStyle name="40% – paryškinimas 4 3 2 2 2 2 5" xfId="8115" xr:uid="{2636E368-9B54-43DD-832F-D04E7E1ADD3A}"/>
    <cellStyle name="40% – paryškinimas 4 3 2 2 2 2 5 2" xfId="21795" xr:uid="{67D0DFA3-A82A-42F5-BEEE-EC8CE59E3EE4}"/>
    <cellStyle name="40% – paryškinimas 4 3 2 2 2 2 6" xfId="14955" xr:uid="{35E5D4EE-A5E4-42E5-B909-9C203A83846D}"/>
    <cellStyle name="40% – paryškinimas 4 3 2 2 2 3" xfId="1959" xr:uid="{FEA85343-F59B-4EE2-BA5D-862B7CD6BA99}"/>
    <cellStyle name="40% – paryškinimas 4 3 2 2 2 3 2" xfId="4695" xr:uid="{09D17EFF-944E-4B91-9450-04271D62CD1C}"/>
    <cellStyle name="40% – paryškinimas 4 3 2 2 2 3 2 2" xfId="11535" xr:uid="{2E70738D-6F88-49BA-A99E-634DE153C0D1}"/>
    <cellStyle name="40% – paryškinimas 4 3 2 2 2 3 2 2 2" xfId="25215" xr:uid="{7B6BC28E-11FF-4EE3-B610-A335C0035E43}"/>
    <cellStyle name="40% – paryškinimas 4 3 2 2 2 3 2 3" xfId="18375" xr:uid="{E6F05FBF-B99D-40F3-9E74-4B9654988DE6}"/>
    <cellStyle name="40% – paryškinimas 4 3 2 2 2 3 3" xfId="8799" xr:uid="{AEB3ED23-2E6B-458B-8FB5-F6CDC8BF9446}"/>
    <cellStyle name="40% – paryškinimas 4 3 2 2 2 3 3 2" xfId="22479" xr:uid="{C4693217-3EF1-4B02-844D-7A7B952268B0}"/>
    <cellStyle name="40% – paryškinimas 4 3 2 2 2 3 4" xfId="15639" xr:uid="{73AC77E7-9D9F-4408-B79B-194AC6A9ADA9}"/>
    <cellStyle name="40% – paryškinimas 4 3 2 2 2 4" xfId="3327" xr:uid="{39752E54-5CB3-4DCD-850A-32B9FBC207CF}"/>
    <cellStyle name="40% – paryškinimas 4 3 2 2 2 4 2" xfId="10167" xr:uid="{54647D49-31A3-4C01-A818-AD5A4928025C}"/>
    <cellStyle name="40% – paryškinimas 4 3 2 2 2 4 2 2" xfId="23847" xr:uid="{9D71FAFC-C65B-4375-BF80-5551951CDA09}"/>
    <cellStyle name="40% – paryškinimas 4 3 2 2 2 4 3" xfId="17007" xr:uid="{3DB4D38B-9326-40B7-B15E-7BA12593FB1C}"/>
    <cellStyle name="40% – paryškinimas 4 3 2 2 2 5" xfId="6063" xr:uid="{D7214505-19AF-4CEA-9227-B2BBE4138CFF}"/>
    <cellStyle name="40% – paryškinimas 4 3 2 2 2 5 2" xfId="12903" xr:uid="{57B933C8-08CE-48EE-852A-B63C64026677}"/>
    <cellStyle name="40% – paryškinimas 4 3 2 2 2 5 2 2" xfId="26583" xr:uid="{A9B2C216-898A-41C6-9958-6DEB36F0F7A5}"/>
    <cellStyle name="40% – paryškinimas 4 3 2 2 2 5 3" xfId="19743" xr:uid="{B66434A4-5400-4C83-8603-5C563FA46540}"/>
    <cellStyle name="40% – paryškinimas 4 3 2 2 2 6" xfId="7431" xr:uid="{A52D8131-84BE-4733-8ECF-C8DE27BFF496}"/>
    <cellStyle name="40% – paryškinimas 4 3 2 2 2 6 2" xfId="21111" xr:uid="{57522D0A-1F5C-4A82-9342-07DF5ADA01EE}"/>
    <cellStyle name="40% – paryškinimas 4 3 2 2 2 7" xfId="14271" xr:uid="{8FD11E32-72A9-4505-8DA9-FA0494E64BB3}"/>
    <cellStyle name="40% – paryškinimas 4 3 2 2 3" xfId="933" xr:uid="{80A5A2A8-690C-4C61-9347-5BB84719BDFC}"/>
    <cellStyle name="40% – paryškinimas 4 3 2 2 3 2" xfId="2301" xr:uid="{DAB7E915-3968-4A87-998D-E0779B724747}"/>
    <cellStyle name="40% – paryškinimas 4 3 2 2 3 2 2" xfId="5037" xr:uid="{CACBDFDC-5903-4622-8F09-7566907B3085}"/>
    <cellStyle name="40% – paryškinimas 4 3 2 2 3 2 2 2" xfId="11877" xr:uid="{6B507E0B-733D-4B41-9699-A94FD819B2C1}"/>
    <cellStyle name="40% – paryškinimas 4 3 2 2 3 2 2 2 2" xfId="25557" xr:uid="{135C3A5D-5A8E-43F0-9FAD-9E18B04FED3E}"/>
    <cellStyle name="40% – paryškinimas 4 3 2 2 3 2 2 3" xfId="18717" xr:uid="{4D14334E-B997-4D39-ABBA-5DFA9A054030}"/>
    <cellStyle name="40% – paryškinimas 4 3 2 2 3 2 3" xfId="9141" xr:uid="{C1F0811E-8B94-43D6-82A2-74DF8C1A6180}"/>
    <cellStyle name="40% – paryškinimas 4 3 2 2 3 2 3 2" xfId="22821" xr:uid="{3AA2B928-DA49-4C35-A591-27C3F9E35810}"/>
    <cellStyle name="40% – paryškinimas 4 3 2 2 3 2 4" xfId="15981" xr:uid="{652BEBB5-EA6C-4E46-95FA-44FC277F6668}"/>
    <cellStyle name="40% – paryškinimas 4 3 2 2 3 3" xfId="3669" xr:uid="{7D6AC1DE-4053-47EE-898D-46C406E58EA6}"/>
    <cellStyle name="40% – paryškinimas 4 3 2 2 3 3 2" xfId="10509" xr:uid="{70493DB1-3953-4DAD-823B-48785C56771E}"/>
    <cellStyle name="40% – paryškinimas 4 3 2 2 3 3 2 2" xfId="24189" xr:uid="{1CF4C755-D128-4D3F-BD5C-1AC1C0D31524}"/>
    <cellStyle name="40% – paryškinimas 4 3 2 2 3 3 3" xfId="17349" xr:uid="{D3582165-3F62-4CD9-BB82-5BA1CA07E654}"/>
    <cellStyle name="40% – paryškinimas 4 3 2 2 3 4" xfId="6405" xr:uid="{AD26D402-02FF-45AD-A8E4-1812CB08F320}"/>
    <cellStyle name="40% – paryškinimas 4 3 2 2 3 4 2" xfId="13245" xr:uid="{E1730B24-E2FF-48D1-9891-80DD10C10CFE}"/>
    <cellStyle name="40% – paryškinimas 4 3 2 2 3 4 2 2" xfId="26925" xr:uid="{56939EB3-9200-4A42-AB23-6646A4DB6A9F}"/>
    <cellStyle name="40% – paryškinimas 4 3 2 2 3 4 3" xfId="20085" xr:uid="{C0AE8045-6AE9-4F88-B5D6-327047009DA3}"/>
    <cellStyle name="40% – paryškinimas 4 3 2 2 3 5" xfId="7773" xr:uid="{55962B49-BF55-4CEC-B464-08B11CE12B84}"/>
    <cellStyle name="40% – paryškinimas 4 3 2 2 3 5 2" xfId="21453" xr:uid="{965E6A55-1616-4843-A4E6-3C031A16F746}"/>
    <cellStyle name="40% – paryškinimas 4 3 2 2 3 6" xfId="14613" xr:uid="{47EA8F0F-850D-418C-B552-633D49BC5E5D}"/>
    <cellStyle name="40% – paryškinimas 4 3 2 2 4" xfId="1617" xr:uid="{365E1CB9-8A64-4C4C-B018-9B446A63C77C}"/>
    <cellStyle name="40% – paryškinimas 4 3 2 2 4 2" xfId="4353" xr:uid="{20224A4A-E2FD-4544-BCBC-73029A0DE5EB}"/>
    <cellStyle name="40% – paryškinimas 4 3 2 2 4 2 2" xfId="11193" xr:uid="{725DA0E0-98AE-4E18-9E79-126C8ABEEBDD}"/>
    <cellStyle name="40% – paryškinimas 4 3 2 2 4 2 2 2" xfId="24873" xr:uid="{E535C887-D132-430B-9869-AE4B622F1155}"/>
    <cellStyle name="40% – paryškinimas 4 3 2 2 4 2 3" xfId="18033" xr:uid="{7442A123-F56A-4E92-8B9E-276C6EF07184}"/>
    <cellStyle name="40% – paryškinimas 4 3 2 2 4 3" xfId="8457" xr:uid="{A850461D-34E3-4D77-97BE-9C82CF8739A4}"/>
    <cellStyle name="40% – paryškinimas 4 3 2 2 4 3 2" xfId="22137" xr:uid="{0FF7BBA1-E5A3-4AD4-8848-888B158820BF}"/>
    <cellStyle name="40% – paryškinimas 4 3 2 2 4 4" xfId="15297" xr:uid="{116FFF41-43AF-4EFA-ADCA-DAE1EB3ABF0E}"/>
    <cellStyle name="40% – paryškinimas 4 3 2 2 5" xfId="2985" xr:uid="{26D365BE-D4B6-4BC1-8161-3E8924EE038F}"/>
    <cellStyle name="40% – paryškinimas 4 3 2 2 5 2" xfId="9825" xr:uid="{CBB69434-EB17-4368-B43E-49155062088B}"/>
    <cellStyle name="40% – paryškinimas 4 3 2 2 5 2 2" xfId="23505" xr:uid="{35C9C36F-A319-4E6D-B547-73A9049721CF}"/>
    <cellStyle name="40% – paryškinimas 4 3 2 2 5 3" xfId="16665" xr:uid="{1989D13F-AE3E-4908-BB4A-B8706EBCC090}"/>
    <cellStyle name="40% – paryškinimas 4 3 2 2 6" xfId="5721" xr:uid="{F75F686A-670D-49AB-BD6A-5B227F199C76}"/>
    <cellStyle name="40% – paryškinimas 4 3 2 2 6 2" xfId="12561" xr:uid="{10287939-858C-4CFA-BBD3-05D8C0522D2C}"/>
    <cellStyle name="40% – paryškinimas 4 3 2 2 6 2 2" xfId="26241" xr:uid="{34971506-3397-49DB-806E-80BDE992945C}"/>
    <cellStyle name="40% – paryškinimas 4 3 2 2 6 3" xfId="19401" xr:uid="{E12E0B26-3E96-45EF-8565-993301A75600}"/>
    <cellStyle name="40% – paryškinimas 4 3 2 2 7" xfId="7089" xr:uid="{05F7A9FD-BA51-48AF-BFE0-33A292218313}"/>
    <cellStyle name="40% – paryškinimas 4 3 2 2 7 2" xfId="20769" xr:uid="{653BECC6-3D94-475D-8B0A-88854085BD4B}"/>
    <cellStyle name="40% – paryškinimas 4 3 2 2 8" xfId="13929" xr:uid="{9BD3AEDD-1CF1-40EE-BDAF-460ECF5502F9}"/>
    <cellStyle name="40% – paryškinimas 4 3 2 3" xfId="476" xr:uid="{B736FDC0-0E2B-4DCA-8647-DAEFE67A462B}"/>
    <cellStyle name="40% – paryškinimas 4 3 2 3 2" xfId="1161" xr:uid="{F43700E4-CFD6-43DE-A35E-7ABA04EE618C}"/>
    <cellStyle name="40% – paryškinimas 4 3 2 3 2 2" xfId="2529" xr:uid="{125A1730-3FBA-4048-98B1-CD6BC2AC9E02}"/>
    <cellStyle name="40% – paryškinimas 4 3 2 3 2 2 2" xfId="5265" xr:uid="{0BE0F3E9-A11A-4E82-B468-7183B3B7EF48}"/>
    <cellStyle name="40% – paryškinimas 4 3 2 3 2 2 2 2" xfId="12105" xr:uid="{DD09BCF9-53D6-49C7-815F-4FDCFA26E68D}"/>
    <cellStyle name="40% – paryškinimas 4 3 2 3 2 2 2 2 2" xfId="25785" xr:uid="{34D7564F-FD46-4974-BE0D-18E14FFC7888}"/>
    <cellStyle name="40% – paryškinimas 4 3 2 3 2 2 2 3" xfId="18945" xr:uid="{257C8149-4B71-4545-BC3E-4868DDE168A8}"/>
    <cellStyle name="40% – paryškinimas 4 3 2 3 2 2 3" xfId="9369" xr:uid="{DC0B0F65-D464-4446-9265-E76CF4A64E57}"/>
    <cellStyle name="40% – paryškinimas 4 3 2 3 2 2 3 2" xfId="23049" xr:uid="{29CC8801-C94A-4D6D-81C9-7F758276AEA5}"/>
    <cellStyle name="40% – paryškinimas 4 3 2 3 2 2 4" xfId="16209" xr:uid="{6DD81486-5AF3-4AD4-B087-6D6422E584C9}"/>
    <cellStyle name="40% – paryškinimas 4 3 2 3 2 3" xfId="3897" xr:uid="{7D0E1A61-E671-4B5A-937E-6D5DC25D9B70}"/>
    <cellStyle name="40% – paryškinimas 4 3 2 3 2 3 2" xfId="10737" xr:uid="{CFC2FDFB-57AA-4CE7-9F04-517A3C2D1122}"/>
    <cellStyle name="40% – paryškinimas 4 3 2 3 2 3 2 2" xfId="24417" xr:uid="{42A1919B-0C02-4AE3-B8E7-E042DF758B9D}"/>
    <cellStyle name="40% – paryškinimas 4 3 2 3 2 3 3" xfId="17577" xr:uid="{6A376679-6E43-420E-A941-8DB67CEBA7A7}"/>
    <cellStyle name="40% – paryškinimas 4 3 2 3 2 4" xfId="6633" xr:uid="{042E0448-EA2B-44DD-9074-A2B5223B1A9F}"/>
    <cellStyle name="40% – paryškinimas 4 3 2 3 2 4 2" xfId="13473" xr:uid="{6C7F3061-9C63-4B74-AD07-78CB01024555}"/>
    <cellStyle name="40% – paryškinimas 4 3 2 3 2 4 2 2" xfId="27153" xr:uid="{BF3DD7BC-1CD6-4550-B18D-60987676B7BA}"/>
    <cellStyle name="40% – paryškinimas 4 3 2 3 2 4 3" xfId="20313" xr:uid="{86DB7DE0-3DA0-4DFD-8344-838A2FF3BD73}"/>
    <cellStyle name="40% – paryškinimas 4 3 2 3 2 5" xfId="8001" xr:uid="{4A0D020A-5F90-4838-97DC-8F43A9B0EE1A}"/>
    <cellStyle name="40% – paryškinimas 4 3 2 3 2 5 2" xfId="21681" xr:uid="{8C357738-0EA4-40C5-847B-C18EE15ACA62}"/>
    <cellStyle name="40% – paryškinimas 4 3 2 3 2 6" xfId="14841" xr:uid="{A7539A66-CBB6-42FB-9EB3-55342628123D}"/>
    <cellStyle name="40% – paryškinimas 4 3 2 3 3" xfId="1845" xr:uid="{1C7DBA0C-A89B-42DA-8DEC-5ABF21670EAE}"/>
    <cellStyle name="40% – paryškinimas 4 3 2 3 3 2" xfId="4581" xr:uid="{BCBB24C0-8DA0-4A00-9F04-CB4D2692FD5F}"/>
    <cellStyle name="40% – paryškinimas 4 3 2 3 3 2 2" xfId="11421" xr:uid="{F97DE1A3-CF82-4343-B4C2-92173372353C}"/>
    <cellStyle name="40% – paryškinimas 4 3 2 3 3 2 2 2" xfId="25101" xr:uid="{0A8CF6C8-2835-4562-B8B5-42FDC8830D19}"/>
    <cellStyle name="40% – paryškinimas 4 3 2 3 3 2 3" xfId="18261" xr:uid="{B2E56511-77B8-4795-B003-2F0E867B120E}"/>
    <cellStyle name="40% – paryškinimas 4 3 2 3 3 3" xfId="8685" xr:uid="{CE97C6DB-4092-48F4-A240-CAA990630BE5}"/>
    <cellStyle name="40% – paryškinimas 4 3 2 3 3 3 2" xfId="22365" xr:uid="{67686792-4BC5-43D4-9189-FAB810A58C95}"/>
    <cellStyle name="40% – paryškinimas 4 3 2 3 3 4" xfId="15525" xr:uid="{F5A07F24-245A-4F31-84B9-E57895B20B6A}"/>
    <cellStyle name="40% – paryškinimas 4 3 2 3 4" xfId="3213" xr:uid="{458D8030-A558-4D6D-A949-2CE1674FFE6E}"/>
    <cellStyle name="40% – paryškinimas 4 3 2 3 4 2" xfId="10053" xr:uid="{0CC5F456-23A6-4773-8A83-D50F996C2D31}"/>
    <cellStyle name="40% – paryškinimas 4 3 2 3 4 2 2" xfId="23733" xr:uid="{D812A7FA-DBA9-44A3-B6F4-F2CE02BDBAAF}"/>
    <cellStyle name="40% – paryškinimas 4 3 2 3 4 3" xfId="16893" xr:uid="{9C1BBCAB-F860-4566-A346-6AFDEF77DF66}"/>
    <cellStyle name="40% – paryškinimas 4 3 2 3 5" xfId="5949" xr:uid="{44A3C54C-0B50-4637-B4A9-A9123D75A26E}"/>
    <cellStyle name="40% – paryškinimas 4 3 2 3 5 2" xfId="12789" xr:uid="{C1654429-136E-48D9-82A0-DDD2D2E3D7D3}"/>
    <cellStyle name="40% – paryškinimas 4 3 2 3 5 2 2" xfId="26469" xr:uid="{7F9C59AE-CBB1-4103-A73E-3BC2F27CE84D}"/>
    <cellStyle name="40% – paryškinimas 4 3 2 3 5 3" xfId="19629" xr:uid="{55C69091-2BB3-4677-8400-5180649BD0A4}"/>
    <cellStyle name="40% – paryškinimas 4 3 2 3 6" xfId="7317" xr:uid="{60C530E0-B1F7-4452-A674-323176F80690}"/>
    <cellStyle name="40% – paryškinimas 4 3 2 3 6 2" xfId="20997" xr:uid="{AB13FFA0-3F32-4DD6-ABA4-9970D0866FE3}"/>
    <cellStyle name="40% – paryškinimas 4 3 2 3 7" xfId="14157" xr:uid="{1DEEE149-6AE1-4EA9-BB67-F2A0864EA36A}"/>
    <cellStyle name="40% – paryškinimas 4 3 2 4" xfId="819" xr:uid="{79F1922E-27DD-40AF-AAC9-3F4BD0E6BE95}"/>
    <cellStyle name="40% – paryškinimas 4 3 2 4 2" xfId="2187" xr:uid="{77EC4434-5357-440A-B04F-3048D6B94626}"/>
    <cellStyle name="40% – paryškinimas 4 3 2 4 2 2" xfId="4923" xr:uid="{CF41066B-60CA-4287-9293-1A7D3F844E62}"/>
    <cellStyle name="40% – paryškinimas 4 3 2 4 2 2 2" xfId="11763" xr:uid="{B79F60E5-6593-48D9-A6D0-5BA3AA8543F1}"/>
    <cellStyle name="40% – paryškinimas 4 3 2 4 2 2 2 2" xfId="25443" xr:uid="{16F69628-1C76-493A-9446-0FF45EFF9565}"/>
    <cellStyle name="40% – paryškinimas 4 3 2 4 2 2 3" xfId="18603" xr:uid="{98EC0B29-6D5D-438C-B3AA-9484CDFF572A}"/>
    <cellStyle name="40% – paryškinimas 4 3 2 4 2 3" xfId="9027" xr:uid="{EA73A3D2-9B29-4E0F-AA41-10E9FEC48D06}"/>
    <cellStyle name="40% – paryškinimas 4 3 2 4 2 3 2" xfId="22707" xr:uid="{145322AD-7087-41E4-BC85-CA824D64CBCD}"/>
    <cellStyle name="40% – paryškinimas 4 3 2 4 2 4" xfId="15867" xr:uid="{30B35673-1DAC-45BD-A229-78CE9D4592B9}"/>
    <cellStyle name="40% – paryškinimas 4 3 2 4 3" xfId="3555" xr:uid="{75EFB2B7-78FF-4762-A281-8AB83BABA61D}"/>
    <cellStyle name="40% – paryškinimas 4 3 2 4 3 2" xfId="10395" xr:uid="{133D0DB1-F2FD-4D7F-B7FC-B9096B43CE61}"/>
    <cellStyle name="40% – paryškinimas 4 3 2 4 3 2 2" xfId="24075" xr:uid="{8F631FE6-B940-4E50-9838-A3F5C25E531D}"/>
    <cellStyle name="40% – paryškinimas 4 3 2 4 3 3" xfId="17235" xr:uid="{0FD8576E-89E6-4896-9849-96EBF9D44E08}"/>
    <cellStyle name="40% – paryškinimas 4 3 2 4 4" xfId="6291" xr:uid="{40C3057F-B92F-48B4-9769-254AA130B159}"/>
    <cellStyle name="40% – paryškinimas 4 3 2 4 4 2" xfId="13131" xr:uid="{1E096D02-3965-4375-AFBA-5249C64042A7}"/>
    <cellStyle name="40% – paryškinimas 4 3 2 4 4 2 2" xfId="26811" xr:uid="{E65D2EE8-8862-4263-8855-991970051489}"/>
    <cellStyle name="40% – paryškinimas 4 3 2 4 4 3" xfId="19971" xr:uid="{9210933C-BC18-4FA5-94A1-73265412F9F3}"/>
    <cellStyle name="40% – paryškinimas 4 3 2 4 5" xfId="7659" xr:uid="{6BE0040E-1559-4427-A885-23F603554BE4}"/>
    <cellStyle name="40% – paryškinimas 4 3 2 4 5 2" xfId="21339" xr:uid="{70FF563C-7B71-48B6-81BD-A97B195BDF31}"/>
    <cellStyle name="40% – paryškinimas 4 3 2 4 6" xfId="14499" xr:uid="{42EECDD7-6C23-4AED-8E23-EBDCB8CA7AF4}"/>
    <cellStyle name="40% – paryškinimas 4 3 2 5" xfId="1503" xr:uid="{57240065-1BC0-4636-B9B0-414ED09EDE03}"/>
    <cellStyle name="40% – paryškinimas 4 3 2 5 2" xfId="4239" xr:uid="{041C2303-1BB3-4D7B-9BDE-43CCA2A7BDF8}"/>
    <cellStyle name="40% – paryškinimas 4 3 2 5 2 2" xfId="11079" xr:uid="{8ABF3BE0-A458-4636-B149-58BC5B023D29}"/>
    <cellStyle name="40% – paryškinimas 4 3 2 5 2 2 2" xfId="24759" xr:uid="{E5DA4C7E-78FC-4B44-8E18-71A1955E8AE6}"/>
    <cellStyle name="40% – paryškinimas 4 3 2 5 2 3" xfId="17919" xr:uid="{9A67EECE-F97E-455E-9F85-C1B15323C12D}"/>
    <cellStyle name="40% – paryškinimas 4 3 2 5 3" xfId="8343" xr:uid="{8771467A-9A8C-411B-9922-30D108E1030F}"/>
    <cellStyle name="40% – paryškinimas 4 3 2 5 3 2" xfId="22023" xr:uid="{89EF207F-8A87-47D0-812A-2D0C409DFF9A}"/>
    <cellStyle name="40% – paryškinimas 4 3 2 5 4" xfId="15183" xr:uid="{6F70A811-266C-493D-B970-E2C66594C227}"/>
    <cellStyle name="40% – paryškinimas 4 3 2 6" xfId="2871" xr:uid="{53C4D541-2EB3-4823-9476-A0DD8F6F035B}"/>
    <cellStyle name="40% – paryškinimas 4 3 2 6 2" xfId="9711" xr:uid="{B09A3B4C-31FA-4257-A1A7-B57207A08377}"/>
    <cellStyle name="40% – paryškinimas 4 3 2 6 2 2" xfId="23391" xr:uid="{7E0DA023-9B89-46A5-82DF-EBBC1FA9C77F}"/>
    <cellStyle name="40% – paryškinimas 4 3 2 6 3" xfId="16551" xr:uid="{94B51A82-1A70-40EB-8468-2572801B40A1}"/>
    <cellStyle name="40% – paryškinimas 4 3 2 7" xfId="5607" xr:uid="{3938E2F1-80AA-4ADE-92E6-F3CA09C1E806}"/>
    <cellStyle name="40% – paryškinimas 4 3 2 7 2" xfId="12447" xr:uid="{2E0846F9-6DA5-4082-8734-2889C5273692}"/>
    <cellStyle name="40% – paryškinimas 4 3 2 7 2 2" xfId="26127" xr:uid="{840F24F8-D029-4B2F-A36B-DD7F848C5426}"/>
    <cellStyle name="40% – paryškinimas 4 3 2 7 3" xfId="19287" xr:uid="{E6AB86DE-1613-4E4D-A2B4-5639112CB624}"/>
    <cellStyle name="40% – paryškinimas 4 3 2 8" xfId="6975" xr:uid="{F1F66E73-CCB4-4981-9F80-20FBD3C33D1F}"/>
    <cellStyle name="40% – paryškinimas 4 3 2 8 2" xfId="20655" xr:uid="{1D94B073-77CB-415D-B819-686B0B467B42}"/>
    <cellStyle name="40% – paryškinimas 4 3 2 9" xfId="13815" xr:uid="{D29488BC-EED5-4FFF-AE7F-D93AC530AB06}"/>
    <cellStyle name="40% – paryškinimas 4 3 3" xfId="189" xr:uid="{47CAD016-DAE6-4876-9BD8-DE29B6C02660}"/>
    <cellStyle name="40% – paryškinimas 4 3 3 2" xfId="533" xr:uid="{E43874E8-82FA-43FC-B183-19AA1C44381A}"/>
    <cellStyle name="40% – paryškinimas 4 3 3 2 2" xfId="1218" xr:uid="{03D62FA5-E337-4FBF-922F-63C90D3CCB28}"/>
    <cellStyle name="40% – paryškinimas 4 3 3 2 2 2" xfId="2586" xr:uid="{53C0619A-54F5-4FD7-9711-B73D2A09C20F}"/>
    <cellStyle name="40% – paryškinimas 4 3 3 2 2 2 2" xfId="5322" xr:uid="{29DA8A5A-F0A7-4EC8-AF0A-2E71E2DE7AE1}"/>
    <cellStyle name="40% – paryškinimas 4 3 3 2 2 2 2 2" xfId="12162" xr:uid="{230335EA-983E-4001-8F41-4D14AF373776}"/>
    <cellStyle name="40% – paryškinimas 4 3 3 2 2 2 2 2 2" xfId="25842" xr:uid="{3D1D4293-2DD1-4054-B631-F991DCDFF998}"/>
    <cellStyle name="40% – paryškinimas 4 3 3 2 2 2 2 3" xfId="19002" xr:uid="{15598607-1E63-4CD2-87CB-2E12E1BA03D4}"/>
    <cellStyle name="40% – paryškinimas 4 3 3 2 2 2 3" xfId="9426" xr:uid="{014319D6-D65F-4E0E-A159-AFCE8BA0529B}"/>
    <cellStyle name="40% – paryškinimas 4 3 3 2 2 2 3 2" xfId="23106" xr:uid="{6AFCF4AA-D528-4747-8C56-540E7D479924}"/>
    <cellStyle name="40% – paryškinimas 4 3 3 2 2 2 4" xfId="16266" xr:uid="{4D228450-64E6-4C82-B3CC-8C9084FAD94A}"/>
    <cellStyle name="40% – paryškinimas 4 3 3 2 2 3" xfId="3954" xr:uid="{3BB253ED-56DD-474C-B2B0-8B8AA0CD22AD}"/>
    <cellStyle name="40% – paryškinimas 4 3 3 2 2 3 2" xfId="10794" xr:uid="{75C77FD1-114B-4F16-8152-2EDC1AE26305}"/>
    <cellStyle name="40% – paryškinimas 4 3 3 2 2 3 2 2" xfId="24474" xr:uid="{CCB2F525-4F7A-47A3-9BE1-605AD6C92453}"/>
    <cellStyle name="40% – paryškinimas 4 3 3 2 2 3 3" xfId="17634" xr:uid="{A7A4D002-346E-44AB-A89D-03AD0CDA5CD9}"/>
    <cellStyle name="40% – paryškinimas 4 3 3 2 2 4" xfId="6690" xr:uid="{936C8C29-811C-4417-9296-FC4593477A0E}"/>
    <cellStyle name="40% – paryškinimas 4 3 3 2 2 4 2" xfId="13530" xr:uid="{C8274E6F-011E-4B44-A210-CCE5975812FE}"/>
    <cellStyle name="40% – paryškinimas 4 3 3 2 2 4 2 2" xfId="27210" xr:uid="{9D92E5FA-0478-4037-B5DC-51F3B90C4E33}"/>
    <cellStyle name="40% – paryškinimas 4 3 3 2 2 4 3" xfId="20370" xr:uid="{FCC895AA-3901-42E2-87EF-E063F044DE08}"/>
    <cellStyle name="40% – paryškinimas 4 3 3 2 2 5" xfId="8058" xr:uid="{5FA95AEF-CC43-45E1-AAD2-75A648A9AFCB}"/>
    <cellStyle name="40% – paryškinimas 4 3 3 2 2 5 2" xfId="21738" xr:uid="{318CF6E1-E9F0-4DD3-B08B-E20B33689BF5}"/>
    <cellStyle name="40% – paryškinimas 4 3 3 2 2 6" xfId="14898" xr:uid="{639E4F1A-DAC7-49C2-991F-9FFCD7315E54}"/>
    <cellStyle name="40% – paryškinimas 4 3 3 2 3" xfId="1902" xr:uid="{65B6DA02-FB66-4BC0-851F-E899A187C09B}"/>
    <cellStyle name="40% – paryškinimas 4 3 3 2 3 2" xfId="4638" xr:uid="{9192EC40-C9CF-47C6-A6B6-615A5BBDA9FF}"/>
    <cellStyle name="40% – paryškinimas 4 3 3 2 3 2 2" xfId="11478" xr:uid="{B575B9E1-1A8A-4CDB-BC8F-465EDD002394}"/>
    <cellStyle name="40% – paryškinimas 4 3 3 2 3 2 2 2" xfId="25158" xr:uid="{220AD4D5-0DC1-4F24-82E2-B85F085B1A9D}"/>
    <cellStyle name="40% – paryškinimas 4 3 3 2 3 2 3" xfId="18318" xr:uid="{3FDF1D13-EFBE-42BE-9217-C8ED26D1FAA2}"/>
    <cellStyle name="40% – paryškinimas 4 3 3 2 3 3" xfId="8742" xr:uid="{FAEFE2CC-FFC1-4AC9-9AE3-751AF4BDACC1}"/>
    <cellStyle name="40% – paryškinimas 4 3 3 2 3 3 2" xfId="22422" xr:uid="{7875ED01-1CD9-452E-AE50-B1C201581FA4}"/>
    <cellStyle name="40% – paryškinimas 4 3 3 2 3 4" xfId="15582" xr:uid="{6F40992D-4EEF-4869-A1BD-442F0B1B904F}"/>
    <cellStyle name="40% – paryškinimas 4 3 3 2 4" xfId="3270" xr:uid="{1CD7D23F-B676-4F94-A444-3F20E1FFFBD1}"/>
    <cellStyle name="40% – paryškinimas 4 3 3 2 4 2" xfId="10110" xr:uid="{D00F53B2-9D93-46F7-9C5E-7F72CC1EDEE3}"/>
    <cellStyle name="40% – paryškinimas 4 3 3 2 4 2 2" xfId="23790" xr:uid="{87FB5B56-39DC-4722-90C5-267ADE342549}"/>
    <cellStyle name="40% – paryškinimas 4 3 3 2 4 3" xfId="16950" xr:uid="{467770AB-26A2-4528-AA25-C9422637E962}"/>
    <cellStyle name="40% – paryškinimas 4 3 3 2 5" xfId="6006" xr:uid="{3308D573-C9FE-4FE7-9417-2C296FC98D9B}"/>
    <cellStyle name="40% – paryškinimas 4 3 3 2 5 2" xfId="12846" xr:uid="{2321868B-C52E-4B30-9003-9800590FAA65}"/>
    <cellStyle name="40% – paryškinimas 4 3 3 2 5 2 2" xfId="26526" xr:uid="{B2906E24-BFCD-4A68-AD14-59708ED43CBC}"/>
    <cellStyle name="40% – paryškinimas 4 3 3 2 5 3" xfId="19686" xr:uid="{CEF28591-4A77-4C64-9B36-E61954AD13D9}"/>
    <cellStyle name="40% – paryškinimas 4 3 3 2 6" xfId="7374" xr:uid="{326BC209-B2A1-474F-BEB6-4505AF8F6CB2}"/>
    <cellStyle name="40% – paryškinimas 4 3 3 2 6 2" xfId="21054" xr:uid="{A45B092B-E9D3-4B3A-8551-F525B0E4A664}"/>
    <cellStyle name="40% – paryškinimas 4 3 3 2 7" xfId="14214" xr:uid="{0B9C208B-8F4C-4AA0-82BF-DC2B964A640D}"/>
    <cellStyle name="40% – paryškinimas 4 3 3 3" xfId="876" xr:uid="{0B418F0C-8667-4C1C-B767-C42C2776F7E1}"/>
    <cellStyle name="40% – paryškinimas 4 3 3 3 2" xfId="2244" xr:uid="{FAC9ADEF-82D6-45A1-96C2-B0A555CC7708}"/>
    <cellStyle name="40% – paryškinimas 4 3 3 3 2 2" xfId="4980" xr:uid="{06A212CE-11C8-4C67-86BD-CD90C235933F}"/>
    <cellStyle name="40% – paryškinimas 4 3 3 3 2 2 2" xfId="11820" xr:uid="{37CE04A2-32A4-4FAC-BD9C-FD861A773AD5}"/>
    <cellStyle name="40% – paryškinimas 4 3 3 3 2 2 2 2" xfId="25500" xr:uid="{4D1C8A43-D1B3-4CF4-8E4F-8F3A6986691E}"/>
    <cellStyle name="40% – paryškinimas 4 3 3 3 2 2 3" xfId="18660" xr:uid="{EE0C19B7-410D-4145-AB65-1BD884C301C5}"/>
    <cellStyle name="40% – paryškinimas 4 3 3 3 2 3" xfId="9084" xr:uid="{47451383-4701-41FA-9553-AD4AE6455A77}"/>
    <cellStyle name="40% – paryškinimas 4 3 3 3 2 3 2" xfId="22764" xr:uid="{D2AC513B-9398-4DD4-96AE-EE92D78097DC}"/>
    <cellStyle name="40% – paryškinimas 4 3 3 3 2 4" xfId="15924" xr:uid="{8B9C0010-A9FF-4704-AAB2-FC3FBAA4BDC6}"/>
    <cellStyle name="40% – paryškinimas 4 3 3 3 3" xfId="3612" xr:uid="{6811BAAF-D8DA-4DAE-AF58-A792FFFEEAFD}"/>
    <cellStyle name="40% – paryškinimas 4 3 3 3 3 2" xfId="10452" xr:uid="{33EF03D1-0602-4041-99AE-FF977432D012}"/>
    <cellStyle name="40% – paryškinimas 4 3 3 3 3 2 2" xfId="24132" xr:uid="{9C357F21-E6B0-4E31-AB44-59BBAFA51402}"/>
    <cellStyle name="40% – paryškinimas 4 3 3 3 3 3" xfId="17292" xr:uid="{E1B0362E-FA1F-44A0-92B4-87AE56E13CA9}"/>
    <cellStyle name="40% – paryškinimas 4 3 3 3 4" xfId="6348" xr:uid="{34C1AF27-7847-4001-A680-9B6ADE55074C}"/>
    <cellStyle name="40% – paryškinimas 4 3 3 3 4 2" xfId="13188" xr:uid="{B5EA8EE2-3DF6-43D6-BD9E-E06FEEBAC678}"/>
    <cellStyle name="40% – paryškinimas 4 3 3 3 4 2 2" xfId="26868" xr:uid="{FAEBA8D5-9380-4238-A698-DD5831253927}"/>
    <cellStyle name="40% – paryškinimas 4 3 3 3 4 3" xfId="20028" xr:uid="{6DC76D95-005E-4D86-BDA4-E2E292D2CDCE}"/>
    <cellStyle name="40% – paryškinimas 4 3 3 3 5" xfId="7716" xr:uid="{9C048D17-215F-4505-B443-D3E830DA03A9}"/>
    <cellStyle name="40% – paryškinimas 4 3 3 3 5 2" xfId="21396" xr:uid="{1C9218BA-44DF-47EB-B07C-620BBC5E224B}"/>
    <cellStyle name="40% – paryškinimas 4 3 3 3 6" xfId="14556" xr:uid="{88732F93-33C8-4FC0-AA4D-D6E753B45B35}"/>
    <cellStyle name="40% – paryškinimas 4 3 3 4" xfId="1560" xr:uid="{138DE5FE-A599-4CAC-9109-02A63C97AEEB}"/>
    <cellStyle name="40% – paryškinimas 4 3 3 4 2" xfId="4296" xr:uid="{251F261B-5FF5-4704-97F0-16BC32C804E2}"/>
    <cellStyle name="40% – paryškinimas 4 3 3 4 2 2" xfId="11136" xr:uid="{605615DA-A445-43BF-B691-ACB29810C478}"/>
    <cellStyle name="40% – paryškinimas 4 3 3 4 2 2 2" xfId="24816" xr:uid="{2A25E8BF-2895-4855-91BA-9EC887C09B0D}"/>
    <cellStyle name="40% – paryškinimas 4 3 3 4 2 3" xfId="17976" xr:uid="{9862D2C2-95DE-446D-9586-96079A3DFCB3}"/>
    <cellStyle name="40% – paryškinimas 4 3 3 4 3" xfId="8400" xr:uid="{E9240338-418C-45F5-9525-DD147865CAD5}"/>
    <cellStyle name="40% – paryškinimas 4 3 3 4 3 2" xfId="22080" xr:uid="{E287756D-277D-4441-A366-38EAA0E399A5}"/>
    <cellStyle name="40% – paryškinimas 4 3 3 4 4" xfId="15240" xr:uid="{2AA8EE86-2796-4AEC-AE1C-C4699702A118}"/>
    <cellStyle name="40% – paryškinimas 4 3 3 5" xfId="2928" xr:uid="{D6E7BC11-A823-4970-B3EB-189B113B8679}"/>
    <cellStyle name="40% – paryškinimas 4 3 3 5 2" xfId="9768" xr:uid="{348970D7-5EA9-4D6E-8794-AEE1CF5E9FA8}"/>
    <cellStyle name="40% – paryškinimas 4 3 3 5 2 2" xfId="23448" xr:uid="{28F1AA5D-07E6-4C2C-B9D7-1F24E5C80FED}"/>
    <cellStyle name="40% – paryškinimas 4 3 3 5 3" xfId="16608" xr:uid="{7BB4E96D-ED61-4FE9-AF31-6537B30D939F}"/>
    <cellStyle name="40% – paryškinimas 4 3 3 6" xfId="5664" xr:uid="{15B8C012-6C20-4EC5-B9C4-C72C77D1F939}"/>
    <cellStyle name="40% – paryškinimas 4 3 3 6 2" xfId="12504" xr:uid="{1DC3B1B2-57ED-4C76-BB4C-72F3CB896B72}"/>
    <cellStyle name="40% – paryškinimas 4 3 3 6 2 2" xfId="26184" xr:uid="{C262CA34-F375-4F88-81AB-12A8D8BD4774}"/>
    <cellStyle name="40% – paryškinimas 4 3 3 6 3" xfId="19344" xr:uid="{84B9911B-BD38-4D95-8203-5581D46E4C34}"/>
    <cellStyle name="40% – paryškinimas 4 3 3 7" xfId="7032" xr:uid="{84EB9D03-1D5C-4F94-8755-0DEE25F79C20}"/>
    <cellStyle name="40% – paryškinimas 4 3 3 7 2" xfId="20712" xr:uid="{95A50310-AF25-470D-858E-F5C4D934C640}"/>
    <cellStyle name="40% – paryškinimas 4 3 3 8" xfId="13872" xr:uid="{522D810F-18A3-4D6D-A55D-5E2DD8696AA2}"/>
    <cellStyle name="40% – paryškinimas 4 3 4" xfId="304" xr:uid="{141F5237-F1D1-40B8-8574-0580FB3E0A1D}"/>
    <cellStyle name="40% – paryškinimas 4 3 4 2" xfId="647" xr:uid="{5EF04283-5D2A-44BE-9FCB-E4D26275A2F9}"/>
    <cellStyle name="40% – paryškinimas 4 3 4 2 2" xfId="1332" xr:uid="{CB4B1003-6301-4597-ADA0-51270D425DDE}"/>
    <cellStyle name="40% – paryškinimas 4 3 4 2 2 2" xfId="2700" xr:uid="{6852C695-4092-4C96-A99C-AA5BE386405C}"/>
    <cellStyle name="40% – paryškinimas 4 3 4 2 2 2 2" xfId="5436" xr:uid="{35F08094-43A3-4E1B-9CF5-CE27CAB5F3A3}"/>
    <cellStyle name="40% – paryškinimas 4 3 4 2 2 2 2 2" xfId="12276" xr:uid="{D678EFE5-71C7-48F5-9666-6F646445F5C3}"/>
    <cellStyle name="40% – paryškinimas 4 3 4 2 2 2 2 2 2" xfId="25956" xr:uid="{5CE8F52D-13BD-40D3-8DF1-A348972592DE}"/>
    <cellStyle name="40% – paryškinimas 4 3 4 2 2 2 2 3" xfId="19116" xr:uid="{7FD2329F-553A-4D64-81A4-6A0D5ED7ABEB}"/>
    <cellStyle name="40% – paryškinimas 4 3 4 2 2 2 3" xfId="9540" xr:uid="{8BB06F6F-DF55-41C8-BC02-BC7AA4B02F0B}"/>
    <cellStyle name="40% – paryškinimas 4 3 4 2 2 2 3 2" xfId="23220" xr:uid="{0E2BE518-25E6-484C-9186-BD7A79696ADA}"/>
    <cellStyle name="40% – paryškinimas 4 3 4 2 2 2 4" xfId="16380" xr:uid="{7EBC1A0F-4990-4AAF-BEA5-6DAF73D1933B}"/>
    <cellStyle name="40% – paryškinimas 4 3 4 2 2 3" xfId="4068" xr:uid="{17AD2A5E-1911-49FB-9F1B-02BE09C5F794}"/>
    <cellStyle name="40% – paryškinimas 4 3 4 2 2 3 2" xfId="10908" xr:uid="{E091EC1D-7EF2-4A6A-98F4-A93FE096F7A4}"/>
    <cellStyle name="40% – paryškinimas 4 3 4 2 2 3 2 2" xfId="24588" xr:uid="{05C9F187-4D5F-4933-B0D5-A4F1F8A51965}"/>
    <cellStyle name="40% – paryškinimas 4 3 4 2 2 3 3" xfId="17748" xr:uid="{1E550503-1907-4DD6-A9C1-C9FBD0D546AC}"/>
    <cellStyle name="40% – paryškinimas 4 3 4 2 2 4" xfId="6804" xr:uid="{0226E3DA-A6BA-4E44-AC3B-B1DB5467C892}"/>
    <cellStyle name="40% – paryškinimas 4 3 4 2 2 4 2" xfId="13644" xr:uid="{943C10D2-5F80-4680-9717-478BBF1037D9}"/>
    <cellStyle name="40% – paryškinimas 4 3 4 2 2 4 2 2" xfId="27324" xr:uid="{5FB46274-79C0-4D30-967E-3A6D069FE66D}"/>
    <cellStyle name="40% – paryškinimas 4 3 4 2 2 4 3" xfId="20484" xr:uid="{9C59DE46-4AA4-415C-82AB-74E27EE932B9}"/>
    <cellStyle name="40% – paryškinimas 4 3 4 2 2 5" xfId="8172" xr:uid="{18818B6B-7FA3-4983-8C46-8B4A33A990FD}"/>
    <cellStyle name="40% – paryškinimas 4 3 4 2 2 5 2" xfId="21852" xr:uid="{75C2E41D-8B01-4233-8149-762DEFE03260}"/>
    <cellStyle name="40% – paryškinimas 4 3 4 2 2 6" xfId="15012" xr:uid="{792C1249-9B77-4098-8ECF-34A4F10D7086}"/>
    <cellStyle name="40% – paryškinimas 4 3 4 2 3" xfId="2016" xr:uid="{DA6C36EF-1C81-4EAD-AE1F-8715524E7002}"/>
    <cellStyle name="40% – paryškinimas 4 3 4 2 3 2" xfId="4752" xr:uid="{2CCD8EF6-1E47-4BA5-9635-040FEDD6F6BF}"/>
    <cellStyle name="40% – paryškinimas 4 3 4 2 3 2 2" xfId="11592" xr:uid="{01378945-59F5-4997-BC67-948EF892066B}"/>
    <cellStyle name="40% – paryškinimas 4 3 4 2 3 2 2 2" xfId="25272" xr:uid="{14B6CA1F-575B-4D42-B75C-386BDC543808}"/>
    <cellStyle name="40% – paryškinimas 4 3 4 2 3 2 3" xfId="18432" xr:uid="{9DCB2CE9-D859-448A-85A9-00383F380125}"/>
    <cellStyle name="40% – paryškinimas 4 3 4 2 3 3" xfId="8856" xr:uid="{80A527C0-14F4-4E88-B063-2906F9F1094B}"/>
    <cellStyle name="40% – paryškinimas 4 3 4 2 3 3 2" xfId="22536" xr:uid="{805856FA-3F3B-4049-B0FA-5B5C7AEEF06E}"/>
    <cellStyle name="40% – paryškinimas 4 3 4 2 3 4" xfId="15696" xr:uid="{347BF87C-7114-4041-9893-E57EDD1119A8}"/>
    <cellStyle name="40% – paryškinimas 4 3 4 2 4" xfId="3384" xr:uid="{BADFC9F5-8222-4EF0-AEF4-0D7563C827F9}"/>
    <cellStyle name="40% – paryškinimas 4 3 4 2 4 2" xfId="10224" xr:uid="{20934542-AD43-4508-A879-EAE7F3D63431}"/>
    <cellStyle name="40% – paryškinimas 4 3 4 2 4 2 2" xfId="23904" xr:uid="{8E367251-C7AA-41A2-AC44-6FD93A03879A}"/>
    <cellStyle name="40% – paryškinimas 4 3 4 2 4 3" xfId="17064" xr:uid="{488AF95D-B437-4160-BA04-962E3178EA54}"/>
    <cellStyle name="40% – paryškinimas 4 3 4 2 5" xfId="6120" xr:uid="{5AD4AB4B-0EB8-4D64-888B-E3B54F829120}"/>
    <cellStyle name="40% – paryškinimas 4 3 4 2 5 2" xfId="12960" xr:uid="{9640AF51-0200-4098-A55D-DF2284091284}"/>
    <cellStyle name="40% – paryškinimas 4 3 4 2 5 2 2" xfId="26640" xr:uid="{F5E0BC18-ADF3-4DC3-B293-A519AC64CEBD}"/>
    <cellStyle name="40% – paryškinimas 4 3 4 2 5 3" xfId="19800" xr:uid="{CC8D01DB-63F9-4F8D-A3F8-A473CF105649}"/>
    <cellStyle name="40% – paryškinimas 4 3 4 2 6" xfId="7488" xr:uid="{B9746060-9872-4778-9633-71AD4A84C0C2}"/>
    <cellStyle name="40% – paryškinimas 4 3 4 2 6 2" xfId="21168" xr:uid="{CE1D416B-2C58-4F98-A816-C4DBCE5C9180}"/>
    <cellStyle name="40% – paryškinimas 4 3 4 2 7" xfId="14328" xr:uid="{0842FC63-9F8D-4F62-88D3-9215F14BA1C3}"/>
    <cellStyle name="40% – paryškinimas 4 3 4 3" xfId="990" xr:uid="{8F04FEC5-3140-4E17-B24D-6BD3DF451239}"/>
    <cellStyle name="40% – paryškinimas 4 3 4 3 2" xfId="2358" xr:uid="{39FA77DA-EE2E-4B97-B541-CF13A661D689}"/>
    <cellStyle name="40% – paryškinimas 4 3 4 3 2 2" xfId="5094" xr:uid="{443AF1DD-37F6-46E0-9C08-206A8267C790}"/>
    <cellStyle name="40% – paryškinimas 4 3 4 3 2 2 2" xfId="11934" xr:uid="{9D3B0836-4131-47E5-A0AB-2B3FD48AA44A}"/>
    <cellStyle name="40% – paryškinimas 4 3 4 3 2 2 2 2" xfId="25614" xr:uid="{3507D286-0034-43F1-89A1-00E70B97169E}"/>
    <cellStyle name="40% – paryškinimas 4 3 4 3 2 2 3" xfId="18774" xr:uid="{0C079EA4-B032-486E-A1A4-EC1991844BBB}"/>
    <cellStyle name="40% – paryškinimas 4 3 4 3 2 3" xfId="9198" xr:uid="{3C936558-3C1E-4A5F-9AF9-A5D5E6CB54DD}"/>
    <cellStyle name="40% – paryškinimas 4 3 4 3 2 3 2" xfId="22878" xr:uid="{6E5A4DCD-F112-41DB-A21C-66B8861B8CF7}"/>
    <cellStyle name="40% – paryškinimas 4 3 4 3 2 4" xfId="16038" xr:uid="{C8C14F5E-23B1-4F79-BF66-2D4D6F2E9958}"/>
    <cellStyle name="40% – paryškinimas 4 3 4 3 3" xfId="3726" xr:uid="{63F05A8E-D334-4961-BE57-7A98F02A67E7}"/>
    <cellStyle name="40% – paryškinimas 4 3 4 3 3 2" xfId="10566" xr:uid="{041E9749-D2F0-4DE5-92F3-3CC0CA61F08C}"/>
    <cellStyle name="40% – paryškinimas 4 3 4 3 3 2 2" xfId="24246" xr:uid="{56964442-44A5-4100-BE4E-1512AB03EB3C}"/>
    <cellStyle name="40% – paryškinimas 4 3 4 3 3 3" xfId="17406" xr:uid="{CDDF92DC-DC93-4FBA-A2E9-6753E3B4EA58}"/>
    <cellStyle name="40% – paryškinimas 4 3 4 3 4" xfId="6462" xr:uid="{368873DC-8E1D-434F-8694-8D69A3121151}"/>
    <cellStyle name="40% – paryškinimas 4 3 4 3 4 2" xfId="13302" xr:uid="{20E5DC37-49D3-406F-997A-5CDB009044D2}"/>
    <cellStyle name="40% – paryškinimas 4 3 4 3 4 2 2" xfId="26982" xr:uid="{6CC08236-60D5-4733-9524-5E12BEB4CF37}"/>
    <cellStyle name="40% – paryškinimas 4 3 4 3 4 3" xfId="20142" xr:uid="{3F89386C-03BD-4116-996A-38DCC3EF813C}"/>
    <cellStyle name="40% – paryškinimas 4 3 4 3 5" xfId="7830" xr:uid="{581D323C-202E-4412-B7B8-A66064632E08}"/>
    <cellStyle name="40% – paryškinimas 4 3 4 3 5 2" xfId="21510" xr:uid="{A4128434-E44F-4C87-917E-FA599BDF85B5}"/>
    <cellStyle name="40% – paryškinimas 4 3 4 3 6" xfId="14670" xr:uid="{8D69A733-32FC-4D9B-B527-F0A1C1BFDA8F}"/>
    <cellStyle name="40% – paryškinimas 4 3 4 4" xfId="1674" xr:uid="{722B46F5-16D5-46BC-A038-61B97C1A6541}"/>
    <cellStyle name="40% – paryškinimas 4 3 4 4 2" xfId="4410" xr:uid="{F9B84941-C396-4896-B472-D01B8BB16F71}"/>
    <cellStyle name="40% – paryškinimas 4 3 4 4 2 2" xfId="11250" xr:uid="{AD05FDBD-A85F-4A44-AF0A-39F8802A624E}"/>
    <cellStyle name="40% – paryškinimas 4 3 4 4 2 2 2" xfId="24930" xr:uid="{F9C75D4B-5A8C-4DD2-96E0-CB1561A6EF85}"/>
    <cellStyle name="40% – paryškinimas 4 3 4 4 2 3" xfId="18090" xr:uid="{9E5EB246-81B0-4462-80D2-DD1FA15EE904}"/>
    <cellStyle name="40% – paryškinimas 4 3 4 4 3" xfId="8514" xr:uid="{3C7CABCA-84B1-4869-9DD8-FB265E4B8E5A}"/>
    <cellStyle name="40% – paryškinimas 4 3 4 4 3 2" xfId="22194" xr:uid="{14F94AD0-A409-4E2E-BB98-4BF05DEB847B}"/>
    <cellStyle name="40% – paryškinimas 4 3 4 4 4" xfId="15354" xr:uid="{BFDBE848-FFD7-467D-8EED-096B2439D337}"/>
    <cellStyle name="40% – paryškinimas 4 3 4 5" xfId="3042" xr:uid="{2731B5CC-F0A5-4437-89F2-24C18C4ABCC1}"/>
    <cellStyle name="40% – paryškinimas 4 3 4 5 2" xfId="9882" xr:uid="{4003CD10-1D82-42B7-AB1C-0D2491062B2E}"/>
    <cellStyle name="40% – paryškinimas 4 3 4 5 2 2" xfId="23562" xr:uid="{932EAA2F-EC31-4835-8EAE-875420D31A8C}"/>
    <cellStyle name="40% – paryškinimas 4 3 4 5 3" xfId="16722" xr:uid="{1754FDAC-6DFD-468B-B975-E9A1275CA44A}"/>
    <cellStyle name="40% – paryškinimas 4 3 4 6" xfId="5778" xr:uid="{43F2CB97-1CE0-475E-84FF-A430072FCF62}"/>
    <cellStyle name="40% – paryškinimas 4 3 4 6 2" xfId="12618" xr:uid="{764FA5EA-9187-4A30-A54A-1ADDD5EA5D3E}"/>
    <cellStyle name="40% – paryškinimas 4 3 4 6 2 2" xfId="26298" xr:uid="{5F9B2FC2-51CB-4CA4-882F-1B290F55B396}"/>
    <cellStyle name="40% – paryškinimas 4 3 4 6 3" xfId="19458" xr:uid="{12A2140B-2B1D-48AA-A5B2-31EC4926D475}"/>
    <cellStyle name="40% – paryškinimas 4 3 4 7" xfId="7146" xr:uid="{D72E495E-BFF3-40B0-AE88-9D9CACCC96A0}"/>
    <cellStyle name="40% – paryškinimas 4 3 4 7 2" xfId="20826" xr:uid="{14F56A2D-B840-474A-8FC8-7B38C4522B7A}"/>
    <cellStyle name="40% – paryškinimas 4 3 4 8" xfId="13986" xr:uid="{841843D1-CD69-48C6-BD98-8594B0F8E698}"/>
    <cellStyle name="40% – paryškinimas 4 3 5" xfId="362" xr:uid="{9E0F6D91-CD39-479F-BFBC-3EC571AC434C}"/>
    <cellStyle name="40% – paryškinimas 4 3 5 2" xfId="705" xr:uid="{151F559C-0129-4324-9F7E-FDFC859B20D5}"/>
    <cellStyle name="40% – paryškinimas 4 3 5 2 2" xfId="1389" xr:uid="{9E12039E-170B-4228-8556-A0B9C87CAD5E}"/>
    <cellStyle name="40% – paryškinimas 4 3 5 2 2 2" xfId="2757" xr:uid="{DD5CD245-9667-4C22-9C59-91E6F3D907C7}"/>
    <cellStyle name="40% – paryškinimas 4 3 5 2 2 2 2" xfId="5493" xr:uid="{FFD9D1BD-7A0E-4492-BCCD-57F608B5CB57}"/>
    <cellStyle name="40% – paryškinimas 4 3 5 2 2 2 2 2" xfId="12333" xr:uid="{1424C417-2EA8-4A27-936E-73A3C8655C7D}"/>
    <cellStyle name="40% – paryškinimas 4 3 5 2 2 2 2 2 2" xfId="26013" xr:uid="{BEA1D9A3-1365-4A4F-9833-C2EA9EFDAAD3}"/>
    <cellStyle name="40% – paryškinimas 4 3 5 2 2 2 2 3" xfId="19173" xr:uid="{69845FA7-747B-40F8-85AA-72CB69BE1B90}"/>
    <cellStyle name="40% – paryškinimas 4 3 5 2 2 2 3" xfId="9597" xr:uid="{B519D774-5EC3-4BF8-9A15-A69A15D9BCF0}"/>
    <cellStyle name="40% – paryškinimas 4 3 5 2 2 2 3 2" xfId="23277" xr:uid="{F018BEAB-44BF-45CE-AE5C-FF86BA7D05EE}"/>
    <cellStyle name="40% – paryškinimas 4 3 5 2 2 2 4" xfId="16437" xr:uid="{F17CC60E-150F-4B09-8E1A-9203C73B45E2}"/>
    <cellStyle name="40% – paryškinimas 4 3 5 2 2 3" xfId="4125" xr:uid="{CE6AFCAC-91B1-4458-B347-B923ADF38B53}"/>
    <cellStyle name="40% – paryškinimas 4 3 5 2 2 3 2" xfId="10965" xr:uid="{D151D1AB-AD0F-4362-BE3A-CE0DA303C5FD}"/>
    <cellStyle name="40% – paryškinimas 4 3 5 2 2 3 2 2" xfId="24645" xr:uid="{FCA8DBD2-793B-4CF4-9D2E-4AB62D072C91}"/>
    <cellStyle name="40% – paryškinimas 4 3 5 2 2 3 3" xfId="17805" xr:uid="{0B00A838-7951-40AB-88B5-036FE8DACC22}"/>
    <cellStyle name="40% – paryškinimas 4 3 5 2 2 4" xfId="6861" xr:uid="{4C470725-B9E8-4720-A8E6-BBFEBB89F38C}"/>
    <cellStyle name="40% – paryškinimas 4 3 5 2 2 4 2" xfId="13701" xr:uid="{717A5C75-9960-46DF-A9CD-49E273798E63}"/>
    <cellStyle name="40% – paryškinimas 4 3 5 2 2 4 2 2" xfId="27381" xr:uid="{EADF239D-801A-4025-BBC6-EF21CF5FF1EC}"/>
    <cellStyle name="40% – paryškinimas 4 3 5 2 2 4 3" xfId="20541" xr:uid="{95A08FA8-E2DA-4EED-96C0-4E8F681F1B27}"/>
    <cellStyle name="40% – paryškinimas 4 3 5 2 2 5" xfId="8229" xr:uid="{D0FEC8B8-C4F2-471C-B562-00B82E472797}"/>
    <cellStyle name="40% – paryškinimas 4 3 5 2 2 5 2" xfId="21909" xr:uid="{5B61541B-5C55-4A46-9A0E-8D9DAB52AF44}"/>
    <cellStyle name="40% – paryškinimas 4 3 5 2 2 6" xfId="15069" xr:uid="{F3149271-A41D-4E1D-902D-6286035EA40F}"/>
    <cellStyle name="40% – paryškinimas 4 3 5 2 3" xfId="2073" xr:uid="{A87D4C59-B7C5-49BF-A7E1-415B0B516642}"/>
    <cellStyle name="40% – paryškinimas 4 3 5 2 3 2" xfId="4809" xr:uid="{F7135568-665B-4433-BBCA-D6784775573C}"/>
    <cellStyle name="40% – paryškinimas 4 3 5 2 3 2 2" xfId="11649" xr:uid="{95512C6E-C247-477D-8E40-ADB0048203CC}"/>
    <cellStyle name="40% – paryškinimas 4 3 5 2 3 2 2 2" xfId="25329" xr:uid="{10D9A404-BF28-4AF1-A905-F6E7BE3C4C14}"/>
    <cellStyle name="40% – paryškinimas 4 3 5 2 3 2 3" xfId="18489" xr:uid="{4DABCAA0-905C-4BC2-90A5-F9DD6FA93C55}"/>
    <cellStyle name="40% – paryškinimas 4 3 5 2 3 3" xfId="8913" xr:uid="{D97CE7E6-BDD3-42CD-B01B-13D6D21FDDA6}"/>
    <cellStyle name="40% – paryškinimas 4 3 5 2 3 3 2" xfId="22593" xr:uid="{46172738-AFE5-4EA7-AA14-7DE18C7C9075}"/>
    <cellStyle name="40% – paryškinimas 4 3 5 2 3 4" xfId="15753" xr:uid="{6732C0C9-C167-49BA-8AB0-F73D2AAEEBBF}"/>
    <cellStyle name="40% – paryškinimas 4 3 5 2 4" xfId="3441" xr:uid="{EAAE2D59-86AB-4A0F-8852-5D8076A57E07}"/>
    <cellStyle name="40% – paryškinimas 4 3 5 2 4 2" xfId="10281" xr:uid="{35700A6A-15F2-4CC9-BCAA-B0D37C6EF754}"/>
    <cellStyle name="40% – paryškinimas 4 3 5 2 4 2 2" xfId="23961" xr:uid="{4D774FEA-4D6C-4105-B4DB-EE313E5B48D9}"/>
    <cellStyle name="40% – paryškinimas 4 3 5 2 4 3" xfId="17121" xr:uid="{5EA3975D-49D4-4991-9ED7-6AA2AE110530}"/>
    <cellStyle name="40% – paryškinimas 4 3 5 2 5" xfId="6177" xr:uid="{AA5A5510-56FC-4D9B-BEE5-7E8F341D18A6}"/>
    <cellStyle name="40% – paryškinimas 4 3 5 2 5 2" xfId="13017" xr:uid="{6B0C31E9-2DD5-4290-9CDB-11B9FD5CFB50}"/>
    <cellStyle name="40% – paryškinimas 4 3 5 2 5 2 2" xfId="26697" xr:uid="{77E2B9AF-5420-4577-830D-8B340CB26E50}"/>
    <cellStyle name="40% – paryškinimas 4 3 5 2 5 3" xfId="19857" xr:uid="{147A23EE-56C2-4BDC-B7A1-1580310A8B3D}"/>
    <cellStyle name="40% – paryškinimas 4 3 5 2 6" xfId="7545" xr:uid="{EA79DC3A-03DE-4A9E-88F4-39B423461C4F}"/>
    <cellStyle name="40% – paryškinimas 4 3 5 2 6 2" xfId="21225" xr:uid="{4C4EB078-D2F6-497F-AEA4-49918BE7D824}"/>
    <cellStyle name="40% – paryškinimas 4 3 5 2 7" xfId="14385" xr:uid="{76826845-BB12-4966-A650-7403045DAB85}"/>
    <cellStyle name="40% – paryškinimas 4 3 5 3" xfId="1047" xr:uid="{54A4660B-466A-43A2-8A0C-EAFF1C760D72}"/>
    <cellStyle name="40% – paryškinimas 4 3 5 3 2" xfId="2415" xr:uid="{24306EBC-AE63-45A0-A220-45D90E1B348D}"/>
    <cellStyle name="40% – paryškinimas 4 3 5 3 2 2" xfId="5151" xr:uid="{27F95CF5-DC77-4832-8EA7-8A5E6CDE3329}"/>
    <cellStyle name="40% – paryškinimas 4 3 5 3 2 2 2" xfId="11991" xr:uid="{864B31F2-261F-4A8C-B447-20E48B55DAF7}"/>
    <cellStyle name="40% – paryškinimas 4 3 5 3 2 2 2 2" xfId="25671" xr:uid="{4FB935A4-002B-4891-B091-81C267E5C8E8}"/>
    <cellStyle name="40% – paryškinimas 4 3 5 3 2 2 3" xfId="18831" xr:uid="{697C4F06-A804-43F5-9875-31FDFA84CCF6}"/>
    <cellStyle name="40% – paryškinimas 4 3 5 3 2 3" xfId="9255" xr:uid="{54A538AF-7569-41A9-8A7D-FF712CC521A6}"/>
    <cellStyle name="40% – paryškinimas 4 3 5 3 2 3 2" xfId="22935" xr:uid="{F6D3C15E-E910-4EDB-9CE8-1057A17E0AD6}"/>
    <cellStyle name="40% – paryškinimas 4 3 5 3 2 4" xfId="16095" xr:uid="{A64DF51F-C54E-4872-AF8F-6C1E81F7F41C}"/>
    <cellStyle name="40% – paryškinimas 4 3 5 3 3" xfId="3783" xr:uid="{15DE0630-4310-4A7D-BB55-83317F01D145}"/>
    <cellStyle name="40% – paryškinimas 4 3 5 3 3 2" xfId="10623" xr:uid="{895B2315-70C4-4628-B084-C74E8E36ED58}"/>
    <cellStyle name="40% – paryškinimas 4 3 5 3 3 2 2" xfId="24303" xr:uid="{2A920B16-48C7-4C45-AAD1-5A852DE589FD}"/>
    <cellStyle name="40% – paryškinimas 4 3 5 3 3 3" xfId="17463" xr:uid="{80C313C7-110E-43F4-BF5A-72FF732A8ED5}"/>
    <cellStyle name="40% – paryškinimas 4 3 5 3 4" xfId="6519" xr:uid="{A4E36678-EF95-4572-A25E-8BFE9490396C}"/>
    <cellStyle name="40% – paryškinimas 4 3 5 3 4 2" xfId="13359" xr:uid="{B313F7FE-3857-4E6C-A409-5ADC6566FB42}"/>
    <cellStyle name="40% – paryškinimas 4 3 5 3 4 2 2" xfId="27039" xr:uid="{396EE38D-4369-47A8-85FD-2D487918ADC2}"/>
    <cellStyle name="40% – paryškinimas 4 3 5 3 4 3" xfId="20199" xr:uid="{3599160A-2B49-426C-856E-ED57F49294C3}"/>
    <cellStyle name="40% – paryškinimas 4 3 5 3 5" xfId="7887" xr:uid="{DAE70631-8DF9-4769-A26D-D1DFA7FA1188}"/>
    <cellStyle name="40% – paryškinimas 4 3 5 3 5 2" xfId="21567" xr:uid="{3DE35E43-F2EB-4081-94F1-AA58138DF441}"/>
    <cellStyle name="40% – paryškinimas 4 3 5 3 6" xfId="14727" xr:uid="{E12771F7-C5AC-412B-8FB2-C86803560D20}"/>
    <cellStyle name="40% – paryškinimas 4 3 5 4" xfId="1731" xr:uid="{297B6441-71D0-4CCA-AF6C-B8ED61710476}"/>
    <cellStyle name="40% – paryškinimas 4 3 5 4 2" xfId="4467" xr:uid="{23ECC3BC-7C27-452F-8763-4783B9D39088}"/>
    <cellStyle name="40% – paryškinimas 4 3 5 4 2 2" xfId="11307" xr:uid="{5B022744-BBBE-4B61-A6A9-174967FC6095}"/>
    <cellStyle name="40% – paryškinimas 4 3 5 4 2 2 2" xfId="24987" xr:uid="{11FB0469-C42D-4E58-B12A-4A6A3129509C}"/>
    <cellStyle name="40% – paryškinimas 4 3 5 4 2 3" xfId="18147" xr:uid="{637CA8D4-38EF-4CDC-AE72-B14CA9EC25C5}"/>
    <cellStyle name="40% – paryškinimas 4 3 5 4 3" xfId="8571" xr:uid="{60136416-B299-4598-97BE-A062D9EDAB7F}"/>
    <cellStyle name="40% – paryškinimas 4 3 5 4 3 2" xfId="22251" xr:uid="{8E1A9ADE-E60E-473A-80CA-E407B2C29163}"/>
    <cellStyle name="40% – paryškinimas 4 3 5 4 4" xfId="15411" xr:uid="{F73D07F3-7BC5-4374-B9B3-0842E3619929}"/>
    <cellStyle name="40% – paryškinimas 4 3 5 5" xfId="3099" xr:uid="{D45D4750-19BB-4B0C-AEB4-B18FC4F1B931}"/>
    <cellStyle name="40% – paryškinimas 4 3 5 5 2" xfId="9939" xr:uid="{172915D1-B8B9-4DB7-8CDB-CE11A1671725}"/>
    <cellStyle name="40% – paryškinimas 4 3 5 5 2 2" xfId="23619" xr:uid="{A7308CAD-82C5-4CEB-AF29-50FCBC16E7E2}"/>
    <cellStyle name="40% – paryškinimas 4 3 5 5 3" xfId="16779" xr:uid="{34CABBBF-E4BF-4A48-BF1D-E2170392C6C2}"/>
    <cellStyle name="40% – paryškinimas 4 3 5 6" xfId="5835" xr:uid="{535616BD-139F-46F9-B828-973A5165A18D}"/>
    <cellStyle name="40% – paryškinimas 4 3 5 6 2" xfId="12675" xr:uid="{E89E7CF7-466C-4D04-81B0-CF8B66481B89}"/>
    <cellStyle name="40% – paryškinimas 4 3 5 6 2 2" xfId="26355" xr:uid="{CB259E60-8FA5-44AA-B49D-759499D38A02}"/>
    <cellStyle name="40% – paryškinimas 4 3 5 6 3" xfId="19515" xr:uid="{A0094661-2F11-4B5B-AEAD-C58B53012BD4}"/>
    <cellStyle name="40% – paryškinimas 4 3 5 7" xfId="7203" xr:uid="{70E09EB0-1EF0-4C8B-8D5B-B19D23308E5F}"/>
    <cellStyle name="40% – paryškinimas 4 3 5 7 2" xfId="20883" xr:uid="{75B0CFFA-87F9-4A8B-BA1B-0DE5474FAACF}"/>
    <cellStyle name="40% – paryškinimas 4 3 5 8" xfId="14043" xr:uid="{E646686A-7197-4D62-A681-AABBC07696D1}"/>
    <cellStyle name="40% – paryškinimas 4 3 6" xfId="419" xr:uid="{0071CDC9-C459-48A6-B90C-6720E127CE24}"/>
    <cellStyle name="40% – paryškinimas 4 3 6 2" xfId="1104" xr:uid="{B04315CD-7AF9-495A-B763-44E4746D57A8}"/>
    <cellStyle name="40% – paryškinimas 4 3 6 2 2" xfId="2472" xr:uid="{5AA5DC02-C146-42B7-B3E2-5D39F951ADBC}"/>
    <cellStyle name="40% – paryškinimas 4 3 6 2 2 2" xfId="5208" xr:uid="{640F4E7D-4B72-45C8-9993-E15D232521A5}"/>
    <cellStyle name="40% – paryškinimas 4 3 6 2 2 2 2" xfId="12048" xr:uid="{21F7D51E-9B0A-43A4-AA49-3F91B85BBB1B}"/>
    <cellStyle name="40% – paryškinimas 4 3 6 2 2 2 2 2" xfId="25728" xr:uid="{47BF0EB6-78AE-4031-8EFD-99B1C84D7662}"/>
    <cellStyle name="40% – paryškinimas 4 3 6 2 2 2 3" xfId="18888" xr:uid="{74CB8657-0EA3-43C7-ABAB-AB5655810419}"/>
    <cellStyle name="40% – paryškinimas 4 3 6 2 2 3" xfId="9312" xr:uid="{AAFC3FB2-B97B-4EFC-8B25-700BE70DC5A5}"/>
    <cellStyle name="40% – paryškinimas 4 3 6 2 2 3 2" xfId="22992" xr:uid="{8D6144B6-D059-447B-8F4E-6CC16FA753A3}"/>
    <cellStyle name="40% – paryškinimas 4 3 6 2 2 4" xfId="16152" xr:uid="{844E93C0-BD39-44E0-98AA-6399A5B84658}"/>
    <cellStyle name="40% – paryškinimas 4 3 6 2 3" xfId="3840" xr:uid="{33D2CBBD-987D-4242-945A-5F5EAC3711D3}"/>
    <cellStyle name="40% – paryškinimas 4 3 6 2 3 2" xfId="10680" xr:uid="{43C4A48B-C7A8-4656-9C3E-3EDFBA5CA78D}"/>
    <cellStyle name="40% – paryškinimas 4 3 6 2 3 2 2" xfId="24360" xr:uid="{E26AB43E-86B9-4B52-B1B5-FFA9AC9BF7B9}"/>
    <cellStyle name="40% – paryškinimas 4 3 6 2 3 3" xfId="17520" xr:uid="{312DF2EC-6A75-43AC-9353-9FE1A63AF336}"/>
    <cellStyle name="40% – paryškinimas 4 3 6 2 4" xfId="6576" xr:uid="{55D5C54D-E777-4393-9ADF-F7D385908F31}"/>
    <cellStyle name="40% – paryškinimas 4 3 6 2 4 2" xfId="13416" xr:uid="{BC7716C9-5E46-4DEC-A0EC-318679035925}"/>
    <cellStyle name="40% – paryškinimas 4 3 6 2 4 2 2" xfId="27096" xr:uid="{376CAF72-A952-4275-A191-0CA679F68993}"/>
    <cellStyle name="40% – paryškinimas 4 3 6 2 4 3" xfId="20256" xr:uid="{061A3388-950F-47D1-916F-013903278BDF}"/>
    <cellStyle name="40% – paryškinimas 4 3 6 2 5" xfId="7944" xr:uid="{CF3C6A93-5B6D-46AC-B866-963483239AAD}"/>
    <cellStyle name="40% – paryškinimas 4 3 6 2 5 2" xfId="21624" xr:uid="{E56001AC-C6AB-427C-9163-5296CA8E2E70}"/>
    <cellStyle name="40% – paryškinimas 4 3 6 2 6" xfId="14784" xr:uid="{B4FB4AD8-F691-4988-9433-2B8B65B38F87}"/>
    <cellStyle name="40% – paryškinimas 4 3 6 3" xfId="1788" xr:uid="{D678C6AB-45B6-464C-8E78-E7FD5864C408}"/>
    <cellStyle name="40% – paryškinimas 4 3 6 3 2" xfId="4524" xr:uid="{421EAEBF-3395-4229-B88B-F314A26A7627}"/>
    <cellStyle name="40% – paryškinimas 4 3 6 3 2 2" xfId="11364" xr:uid="{7AB9F616-E994-4175-B45D-279C7514E259}"/>
    <cellStyle name="40% – paryškinimas 4 3 6 3 2 2 2" xfId="25044" xr:uid="{0C9681FB-17C9-46FB-B85E-C5142899F7A2}"/>
    <cellStyle name="40% – paryškinimas 4 3 6 3 2 3" xfId="18204" xr:uid="{4A03296A-EC03-4C8C-A511-D9E0426BDBE8}"/>
    <cellStyle name="40% – paryškinimas 4 3 6 3 3" xfId="8628" xr:uid="{EE711F35-6664-4382-93CB-F9FCD19A624E}"/>
    <cellStyle name="40% – paryškinimas 4 3 6 3 3 2" xfId="22308" xr:uid="{26C8169A-453C-45A8-BA32-0E5883B5BBC6}"/>
    <cellStyle name="40% – paryškinimas 4 3 6 3 4" xfId="15468" xr:uid="{435058BE-6139-4C96-8010-FE2772C3D8B6}"/>
    <cellStyle name="40% – paryškinimas 4 3 6 4" xfId="3156" xr:uid="{DB8C37DE-7144-43D8-A6C2-2E04D3FA837A}"/>
    <cellStyle name="40% – paryškinimas 4 3 6 4 2" xfId="9996" xr:uid="{765187B0-2FF5-4AC1-8365-A413E942D169}"/>
    <cellStyle name="40% – paryškinimas 4 3 6 4 2 2" xfId="23676" xr:uid="{5B708387-D8AD-4999-A823-E6B112CEDFFF}"/>
    <cellStyle name="40% – paryškinimas 4 3 6 4 3" xfId="16836" xr:uid="{31E62915-CD9A-4270-AF8A-5AE6194B67FF}"/>
    <cellStyle name="40% – paryškinimas 4 3 6 5" xfId="5892" xr:uid="{8B6496C1-9E09-4F4E-B81D-CA72432AB877}"/>
    <cellStyle name="40% – paryškinimas 4 3 6 5 2" xfId="12732" xr:uid="{B0ECA70A-39BE-46A8-97D4-B49F40D2C60C}"/>
    <cellStyle name="40% – paryškinimas 4 3 6 5 2 2" xfId="26412" xr:uid="{856DFC30-2EB5-45D2-9C39-82B33B753B23}"/>
    <cellStyle name="40% – paryškinimas 4 3 6 5 3" xfId="19572" xr:uid="{A99E6C77-983A-40C8-85E1-41EA293E7989}"/>
    <cellStyle name="40% – paryškinimas 4 3 6 6" xfId="7260" xr:uid="{5D29CECC-1A6F-4509-91A5-3287BC1C937D}"/>
    <cellStyle name="40% – paryškinimas 4 3 6 6 2" xfId="20940" xr:uid="{8EF23C23-1F4C-49E9-961F-75F67E6B50E8}"/>
    <cellStyle name="40% – paryškinimas 4 3 6 7" xfId="14100" xr:uid="{67B66B70-D745-419F-9F6C-05D9E4CD669B}"/>
    <cellStyle name="40% – paryškinimas 4 3 7" xfId="762" xr:uid="{6F76FE93-F4D5-4F6A-B642-72FA3566D860}"/>
    <cellStyle name="40% – paryškinimas 4 3 7 2" xfId="2130" xr:uid="{9B52BA37-DD94-4926-BE74-2CF82AAA420E}"/>
    <cellStyle name="40% – paryškinimas 4 3 7 2 2" xfId="4866" xr:uid="{C91C36D7-7617-448B-A0BD-C4E9AC47453C}"/>
    <cellStyle name="40% – paryškinimas 4 3 7 2 2 2" xfId="11706" xr:uid="{A5D6A9FA-800B-4C10-B635-1DBD66633449}"/>
    <cellStyle name="40% – paryškinimas 4 3 7 2 2 2 2" xfId="25386" xr:uid="{09DC4F15-7F68-4FB6-8614-77787C1F7895}"/>
    <cellStyle name="40% – paryškinimas 4 3 7 2 2 3" xfId="18546" xr:uid="{9709A02F-A972-4109-9C26-590814B900A5}"/>
    <cellStyle name="40% – paryškinimas 4 3 7 2 3" xfId="8970" xr:uid="{B7AE6A2A-E98E-46E0-A6CC-A5F4BD933B8D}"/>
    <cellStyle name="40% – paryškinimas 4 3 7 2 3 2" xfId="22650" xr:uid="{42839AC4-2DBC-4ADB-8DF9-E0EAFDD6F43C}"/>
    <cellStyle name="40% – paryškinimas 4 3 7 2 4" xfId="15810" xr:uid="{9A2B407D-5078-481D-8E64-E5C10D7F6851}"/>
    <cellStyle name="40% – paryškinimas 4 3 7 3" xfId="3498" xr:uid="{669CE2C4-173D-443F-AEA0-2C6EDFF69F33}"/>
    <cellStyle name="40% – paryškinimas 4 3 7 3 2" xfId="10338" xr:uid="{FC9F82FD-CF5D-4CA0-BB51-EBB1E2B3AAC6}"/>
    <cellStyle name="40% – paryškinimas 4 3 7 3 2 2" xfId="24018" xr:uid="{B5A6864E-9437-467F-AECB-5298B5584381}"/>
    <cellStyle name="40% – paryškinimas 4 3 7 3 3" xfId="17178" xr:uid="{19037653-BCBD-4964-B28D-6FCD8C828116}"/>
    <cellStyle name="40% – paryškinimas 4 3 7 4" xfId="6234" xr:uid="{49271ECC-D57D-48DC-A875-C9724E334927}"/>
    <cellStyle name="40% – paryškinimas 4 3 7 4 2" xfId="13074" xr:uid="{D2D0AAD1-8C47-43B3-94CB-3436E0691FE3}"/>
    <cellStyle name="40% – paryškinimas 4 3 7 4 2 2" xfId="26754" xr:uid="{FCE858BB-E615-406A-B7E4-27ED55E3F0B2}"/>
    <cellStyle name="40% – paryškinimas 4 3 7 4 3" xfId="19914" xr:uid="{A4F50E7E-AF3C-45AB-84B1-4B44433FB59E}"/>
    <cellStyle name="40% – paryškinimas 4 3 7 5" xfId="7602" xr:uid="{607FAF37-1FDC-4CB4-A729-3E0446CE8A99}"/>
    <cellStyle name="40% – paryškinimas 4 3 7 5 2" xfId="21282" xr:uid="{8413D8B7-5512-4332-9AD4-4D8B321CF2DC}"/>
    <cellStyle name="40% – paryškinimas 4 3 7 6" xfId="14442" xr:uid="{FBDF9D47-AAE8-4507-91F0-F42A80127B93}"/>
    <cellStyle name="40% – paryškinimas 4 3 8" xfId="1446" xr:uid="{C102841D-1A88-4636-A55D-AD494806FA77}"/>
    <cellStyle name="40% – paryškinimas 4 3 8 2" xfId="4182" xr:uid="{AC9BC53D-58C6-4F10-A0E4-23601C59FF68}"/>
    <cellStyle name="40% – paryškinimas 4 3 8 2 2" xfId="11022" xr:uid="{F2A15398-E009-4D92-BA2A-61BDEB7C3A03}"/>
    <cellStyle name="40% – paryškinimas 4 3 8 2 2 2" xfId="24702" xr:uid="{57EBE31C-F355-4F91-AF87-B0CB6D06A3E6}"/>
    <cellStyle name="40% – paryškinimas 4 3 8 2 3" xfId="17862" xr:uid="{0835CC08-6796-4ED6-88FF-14618EA2688B}"/>
    <cellStyle name="40% – paryškinimas 4 3 8 3" xfId="8286" xr:uid="{F904D39C-D1EE-47DB-8D88-9F49B71995E7}"/>
    <cellStyle name="40% – paryškinimas 4 3 8 3 2" xfId="21966" xr:uid="{9B078308-C94A-4D57-9A32-42EF9DDE56C9}"/>
    <cellStyle name="40% – paryškinimas 4 3 8 4" xfId="15126" xr:uid="{6B043873-465C-4B70-AA29-DD2F69A648B6}"/>
    <cellStyle name="40% – paryškinimas 4 3 9" xfId="2814" xr:uid="{869AFAB2-C19A-4CA1-B8B3-B0585ACEF0A0}"/>
    <cellStyle name="40% – paryškinimas 4 3 9 2" xfId="9654" xr:uid="{A26F0A51-A137-4CA3-80DE-FC4D981FA55F}"/>
    <cellStyle name="40% – paryškinimas 4 3 9 2 2" xfId="23334" xr:uid="{4225E2EC-B91E-45C0-A79E-DD862C5B7D76}"/>
    <cellStyle name="40% – paryškinimas 4 3 9 3" xfId="16494" xr:uid="{0D4B6A1B-2C36-4AEF-BB04-3F463666F4E8}"/>
    <cellStyle name="40% – paryškinimas 4 4" xfId="94" xr:uid="{4D31495A-73A6-46AB-B365-57C75288EB5B}"/>
    <cellStyle name="40% – paryškinimas 4 4 2" xfId="209" xr:uid="{DD99822B-E32A-42C8-9889-69DA609B658F}"/>
    <cellStyle name="40% – paryškinimas 4 4 2 2" xfId="552" xr:uid="{7B3A7702-A9A9-4C8B-801A-FA7E97874BFB}"/>
    <cellStyle name="40% – paryškinimas 4 4 2 2 2" xfId="1237" xr:uid="{45153B61-73F7-4B6B-BECC-C6A99D66D7B1}"/>
    <cellStyle name="40% – paryškinimas 4 4 2 2 2 2" xfId="2605" xr:uid="{995B5769-9EA5-49CE-B7B4-C9935B4F1B08}"/>
    <cellStyle name="40% – paryškinimas 4 4 2 2 2 2 2" xfId="5341" xr:uid="{9B074462-3E11-4C15-9F82-38FE92A89529}"/>
    <cellStyle name="40% – paryškinimas 4 4 2 2 2 2 2 2" xfId="12181" xr:uid="{8F96C07E-14C1-4ED5-AB38-5D1585C2D11E}"/>
    <cellStyle name="40% – paryškinimas 4 4 2 2 2 2 2 2 2" xfId="25861" xr:uid="{A4A9668F-A923-4C22-AD01-5BF4E4EA2B80}"/>
    <cellStyle name="40% – paryškinimas 4 4 2 2 2 2 2 3" xfId="19021" xr:uid="{F00984E7-DEB1-419A-A1A1-7ED9F1EF9C96}"/>
    <cellStyle name="40% – paryškinimas 4 4 2 2 2 2 3" xfId="9445" xr:uid="{712D7751-4B78-4463-B61B-E0F01181DE55}"/>
    <cellStyle name="40% – paryškinimas 4 4 2 2 2 2 3 2" xfId="23125" xr:uid="{8AD74FD1-C8D4-4A21-BB32-F22E4D8E460B}"/>
    <cellStyle name="40% – paryškinimas 4 4 2 2 2 2 4" xfId="16285" xr:uid="{D8B1F342-28C5-4381-9299-A1169B0D9D0C}"/>
    <cellStyle name="40% – paryškinimas 4 4 2 2 2 3" xfId="3973" xr:uid="{56685DD5-93F4-4B7A-AF80-CF6E3FB0A73D}"/>
    <cellStyle name="40% – paryškinimas 4 4 2 2 2 3 2" xfId="10813" xr:uid="{D256F7B8-0057-422E-AE1E-0F921E5CD20F}"/>
    <cellStyle name="40% – paryškinimas 4 4 2 2 2 3 2 2" xfId="24493" xr:uid="{918CC826-AB0B-4EC7-A5BA-30D3071DDC99}"/>
    <cellStyle name="40% – paryškinimas 4 4 2 2 2 3 3" xfId="17653" xr:uid="{4F3F400E-9B98-41FF-925A-300BFDCDDADD}"/>
    <cellStyle name="40% – paryškinimas 4 4 2 2 2 4" xfId="6709" xr:uid="{E5459E90-041A-48DA-A002-F2C1E9A8583B}"/>
    <cellStyle name="40% – paryškinimas 4 4 2 2 2 4 2" xfId="13549" xr:uid="{E9170AB7-90B1-49F8-9667-85A5608C8E15}"/>
    <cellStyle name="40% – paryškinimas 4 4 2 2 2 4 2 2" xfId="27229" xr:uid="{9825930F-3DA8-47C6-B49C-F5948FC5872B}"/>
    <cellStyle name="40% – paryškinimas 4 4 2 2 2 4 3" xfId="20389" xr:uid="{EC3D1896-4084-43A1-9A2D-BAE264DD0F72}"/>
    <cellStyle name="40% – paryškinimas 4 4 2 2 2 5" xfId="8077" xr:uid="{08D8812F-3596-4970-BD65-6587C885C4A9}"/>
    <cellStyle name="40% – paryškinimas 4 4 2 2 2 5 2" xfId="21757" xr:uid="{67DA0386-FB2A-49E9-BA53-0AC2059C6DCB}"/>
    <cellStyle name="40% – paryškinimas 4 4 2 2 2 6" xfId="14917" xr:uid="{0296D872-73D2-466D-9803-DCFF4F5F4A45}"/>
    <cellStyle name="40% – paryškinimas 4 4 2 2 3" xfId="1921" xr:uid="{26687CF2-A68F-4D09-BE36-4B566AAAECD6}"/>
    <cellStyle name="40% – paryškinimas 4 4 2 2 3 2" xfId="4657" xr:uid="{47B6CE53-05B7-4016-A7B2-15EC9FEAF27C}"/>
    <cellStyle name="40% – paryškinimas 4 4 2 2 3 2 2" xfId="11497" xr:uid="{69D45ED6-C934-47BE-B1EF-C5B4CBBEC522}"/>
    <cellStyle name="40% – paryškinimas 4 4 2 2 3 2 2 2" xfId="25177" xr:uid="{C3590E10-E816-4EF1-9291-007BF746765E}"/>
    <cellStyle name="40% – paryškinimas 4 4 2 2 3 2 3" xfId="18337" xr:uid="{676E4298-3028-40BF-802B-A0F8AECE04C8}"/>
    <cellStyle name="40% – paryškinimas 4 4 2 2 3 3" xfId="8761" xr:uid="{468DDCCE-4E37-47F7-BD41-F61D8FB57E12}"/>
    <cellStyle name="40% – paryškinimas 4 4 2 2 3 3 2" xfId="22441" xr:uid="{0E60F071-8AC4-41C5-A15E-6A33C317C07E}"/>
    <cellStyle name="40% – paryškinimas 4 4 2 2 3 4" xfId="15601" xr:uid="{EB659DE1-81A0-4CDC-8FC6-5BC917FAFDD5}"/>
    <cellStyle name="40% – paryškinimas 4 4 2 2 4" xfId="3289" xr:uid="{53A5DD59-B7FC-48B6-8154-8B7F50862FBB}"/>
    <cellStyle name="40% – paryškinimas 4 4 2 2 4 2" xfId="10129" xr:uid="{4BD1777A-D0A5-48DF-A91E-B1ABE6B9D2F8}"/>
    <cellStyle name="40% – paryškinimas 4 4 2 2 4 2 2" xfId="23809" xr:uid="{89778650-2A28-4B2C-B842-C7C7267AA4DF}"/>
    <cellStyle name="40% – paryškinimas 4 4 2 2 4 3" xfId="16969" xr:uid="{30248461-2886-47A7-A79A-0BABAE25043B}"/>
    <cellStyle name="40% – paryškinimas 4 4 2 2 5" xfId="6025" xr:uid="{41D151D9-F371-485A-AB03-886C57717E97}"/>
    <cellStyle name="40% – paryškinimas 4 4 2 2 5 2" xfId="12865" xr:uid="{7BB95914-B4E4-48C1-B28B-C74D63BF6DCE}"/>
    <cellStyle name="40% – paryškinimas 4 4 2 2 5 2 2" xfId="26545" xr:uid="{E0989AA5-635C-433B-A495-EE7BF4BB1646}"/>
    <cellStyle name="40% – paryškinimas 4 4 2 2 5 3" xfId="19705" xr:uid="{6F3898C5-40C1-4030-976A-BBDFDEF368CD}"/>
    <cellStyle name="40% – paryškinimas 4 4 2 2 6" xfId="7393" xr:uid="{E0A330B0-E79B-4B96-B2F3-0BF7E34676D7}"/>
    <cellStyle name="40% – paryškinimas 4 4 2 2 6 2" xfId="21073" xr:uid="{371D2939-CFE5-482C-9A23-2208B281774A}"/>
    <cellStyle name="40% – paryškinimas 4 4 2 2 7" xfId="14233" xr:uid="{3D75FB9A-737B-4045-A51B-9F7C999CEFA9}"/>
    <cellStyle name="40% – paryškinimas 4 4 2 3" xfId="895" xr:uid="{A5C8AD77-9198-4EEF-99EE-C38D3352939C}"/>
    <cellStyle name="40% – paryškinimas 4 4 2 3 2" xfId="2263" xr:uid="{5F81E457-DAD5-40E5-B3F3-35848AA3750A}"/>
    <cellStyle name="40% – paryškinimas 4 4 2 3 2 2" xfId="4999" xr:uid="{9BAC3F15-1293-45B4-A36E-9A0F6CEB4357}"/>
    <cellStyle name="40% – paryškinimas 4 4 2 3 2 2 2" xfId="11839" xr:uid="{2A5ACF41-44A6-495D-ADDA-C1F0E929F085}"/>
    <cellStyle name="40% – paryškinimas 4 4 2 3 2 2 2 2" xfId="25519" xr:uid="{45AC1DA3-7A97-45EE-9563-D6B9810C8CAE}"/>
    <cellStyle name="40% – paryškinimas 4 4 2 3 2 2 3" xfId="18679" xr:uid="{C701F45E-F5C6-4BBB-ADFD-9D4EFDDD7907}"/>
    <cellStyle name="40% – paryškinimas 4 4 2 3 2 3" xfId="9103" xr:uid="{BA835032-B9F2-463A-8C73-DD078A488B3B}"/>
    <cellStyle name="40% – paryškinimas 4 4 2 3 2 3 2" xfId="22783" xr:uid="{260C2061-EF74-4160-9302-5530BC46B7F8}"/>
    <cellStyle name="40% – paryškinimas 4 4 2 3 2 4" xfId="15943" xr:uid="{99FD13DE-61C4-4EBD-AB72-C6D756F5D206}"/>
    <cellStyle name="40% – paryškinimas 4 4 2 3 3" xfId="3631" xr:uid="{7C06CA67-78C8-4758-B432-1E90163C4C39}"/>
    <cellStyle name="40% – paryškinimas 4 4 2 3 3 2" xfId="10471" xr:uid="{8609B339-D2FB-48BE-8145-932314414529}"/>
    <cellStyle name="40% – paryškinimas 4 4 2 3 3 2 2" xfId="24151" xr:uid="{B890ED7A-FCA9-468E-AB1F-433899C90495}"/>
    <cellStyle name="40% – paryškinimas 4 4 2 3 3 3" xfId="17311" xr:uid="{752ACE82-E0F1-449E-810F-F6723C85CDD0}"/>
    <cellStyle name="40% – paryškinimas 4 4 2 3 4" xfId="6367" xr:uid="{3495E78F-1B16-4566-BEF6-2111AF1ECB63}"/>
    <cellStyle name="40% – paryškinimas 4 4 2 3 4 2" xfId="13207" xr:uid="{69673B4C-47BF-4530-8F10-C7E6917F0B27}"/>
    <cellStyle name="40% – paryškinimas 4 4 2 3 4 2 2" xfId="26887" xr:uid="{045F94D2-AE40-4288-9EA1-7B13698BD29A}"/>
    <cellStyle name="40% – paryškinimas 4 4 2 3 4 3" xfId="20047" xr:uid="{A60B3DB1-28B1-43AE-A32C-DA5DBCD78CFA}"/>
    <cellStyle name="40% – paryškinimas 4 4 2 3 5" xfId="7735" xr:uid="{077E1EEC-ABE5-4219-9BE8-F59E044E6D7C}"/>
    <cellStyle name="40% – paryškinimas 4 4 2 3 5 2" xfId="21415" xr:uid="{F451F528-B437-4BE5-8055-67ADACC8C433}"/>
    <cellStyle name="40% – paryškinimas 4 4 2 3 6" xfId="14575" xr:uid="{8A015430-BE67-4C9C-A897-8B4547571EC1}"/>
    <cellStyle name="40% – paryškinimas 4 4 2 4" xfId="1579" xr:uid="{3B29931A-4D69-4412-A711-7F3A1936C352}"/>
    <cellStyle name="40% – paryškinimas 4 4 2 4 2" xfId="4315" xr:uid="{12AC0181-FB4A-4206-9C86-B6C763460DB3}"/>
    <cellStyle name="40% – paryškinimas 4 4 2 4 2 2" xfId="11155" xr:uid="{906E757D-5A45-41CE-9FC8-411BBF6FE912}"/>
    <cellStyle name="40% – paryškinimas 4 4 2 4 2 2 2" xfId="24835" xr:uid="{2CE63DC8-8475-46C4-9CB0-54131BAB1615}"/>
    <cellStyle name="40% – paryškinimas 4 4 2 4 2 3" xfId="17995" xr:uid="{85D9139A-BEC6-4942-B716-8FCF78D310E4}"/>
    <cellStyle name="40% – paryškinimas 4 4 2 4 3" xfId="8419" xr:uid="{7E8973D4-AC6E-4D24-8CC3-90297215EE19}"/>
    <cellStyle name="40% – paryškinimas 4 4 2 4 3 2" xfId="22099" xr:uid="{B38B7317-788B-4057-92BA-198C6641B40C}"/>
    <cellStyle name="40% – paryškinimas 4 4 2 4 4" xfId="15259" xr:uid="{4471B37A-0102-4C32-8221-F2832D8228D3}"/>
    <cellStyle name="40% – paryškinimas 4 4 2 5" xfId="2947" xr:uid="{C273205A-C9B8-475B-B3E3-506F9044ACC5}"/>
    <cellStyle name="40% – paryškinimas 4 4 2 5 2" xfId="9787" xr:uid="{FD8E2163-D6B1-4938-BEE3-F6C8DE6D52B8}"/>
    <cellStyle name="40% – paryškinimas 4 4 2 5 2 2" xfId="23467" xr:uid="{95E14B63-F869-4D69-967E-3199F00A3F5F}"/>
    <cellStyle name="40% – paryškinimas 4 4 2 5 3" xfId="16627" xr:uid="{ADE34C1C-D330-4595-9E42-14882D1E1C75}"/>
    <cellStyle name="40% – paryškinimas 4 4 2 6" xfId="5683" xr:uid="{03C919A2-16BC-4A4D-A7C6-48C43EB5B7A6}"/>
    <cellStyle name="40% – paryškinimas 4 4 2 6 2" xfId="12523" xr:uid="{5520FE1C-F450-4235-9233-B974F12C33F6}"/>
    <cellStyle name="40% – paryškinimas 4 4 2 6 2 2" xfId="26203" xr:uid="{8C0527FB-8F26-4B8E-A624-F9F4A717357F}"/>
    <cellStyle name="40% – paryškinimas 4 4 2 6 3" xfId="19363" xr:uid="{54B9B6F4-AD19-4C41-AAB5-829FB6CB9486}"/>
    <cellStyle name="40% – paryškinimas 4 4 2 7" xfId="7051" xr:uid="{F0A3330D-C112-4057-98F0-5CDDA5B926F1}"/>
    <cellStyle name="40% – paryškinimas 4 4 2 7 2" xfId="20731" xr:uid="{F302307C-37D2-4B90-90A6-AE93AD843AA4}"/>
    <cellStyle name="40% – paryškinimas 4 4 2 8" xfId="13891" xr:uid="{A0A47074-9282-4BB1-A10F-E52C00B067FB}"/>
    <cellStyle name="40% – paryškinimas 4 4 3" xfId="438" xr:uid="{FFF61438-8B73-4ECD-8845-6E1DE012BBE9}"/>
    <cellStyle name="40% – paryškinimas 4 4 3 2" xfId="1123" xr:uid="{27E73845-A1AD-44C0-9A03-967EA193BFA4}"/>
    <cellStyle name="40% – paryškinimas 4 4 3 2 2" xfId="2491" xr:uid="{EAF4AB85-63E8-43C6-9EF3-5A7A3241C39A}"/>
    <cellStyle name="40% – paryškinimas 4 4 3 2 2 2" xfId="5227" xr:uid="{1CFBA56D-68C3-4636-A025-566E65EDE144}"/>
    <cellStyle name="40% – paryškinimas 4 4 3 2 2 2 2" xfId="12067" xr:uid="{B443C1EA-9BB2-4C2F-84CE-C5BC17F94F18}"/>
    <cellStyle name="40% – paryškinimas 4 4 3 2 2 2 2 2" xfId="25747" xr:uid="{27260C50-4EDB-4774-B76F-48C76B41C65A}"/>
    <cellStyle name="40% – paryškinimas 4 4 3 2 2 2 3" xfId="18907" xr:uid="{F2008C72-7C15-41C0-A981-603DB8856E34}"/>
    <cellStyle name="40% – paryškinimas 4 4 3 2 2 3" xfId="9331" xr:uid="{98BA62CE-66F7-496F-B03E-F37D17362E16}"/>
    <cellStyle name="40% – paryškinimas 4 4 3 2 2 3 2" xfId="23011" xr:uid="{23EEF62B-4D46-401D-B1C1-F7831C9D46E7}"/>
    <cellStyle name="40% – paryškinimas 4 4 3 2 2 4" xfId="16171" xr:uid="{9FAFCC75-95A4-4F33-B196-EFD04E965DF9}"/>
    <cellStyle name="40% – paryškinimas 4 4 3 2 3" xfId="3859" xr:uid="{144B7616-595D-45B8-8253-37456C605198}"/>
    <cellStyle name="40% – paryškinimas 4 4 3 2 3 2" xfId="10699" xr:uid="{EF52C1FA-B003-449D-AD33-BB81A850D1EC}"/>
    <cellStyle name="40% – paryškinimas 4 4 3 2 3 2 2" xfId="24379" xr:uid="{9FAB86AE-A90F-4396-8565-8330A8F01EA0}"/>
    <cellStyle name="40% – paryškinimas 4 4 3 2 3 3" xfId="17539" xr:uid="{D4386762-B948-4B36-9CB4-D3EED758D6E2}"/>
    <cellStyle name="40% – paryškinimas 4 4 3 2 4" xfId="6595" xr:uid="{6F1DBFE5-F5B2-4D36-B7C2-862B40C1CF6D}"/>
    <cellStyle name="40% – paryškinimas 4 4 3 2 4 2" xfId="13435" xr:uid="{8849810E-535C-49F3-AC25-98D71EED7977}"/>
    <cellStyle name="40% – paryškinimas 4 4 3 2 4 2 2" xfId="27115" xr:uid="{7DFF53B1-E8F1-4C24-A19F-30ACF6102CDA}"/>
    <cellStyle name="40% – paryškinimas 4 4 3 2 4 3" xfId="20275" xr:uid="{55B778DA-AF37-409E-8035-456F20951763}"/>
    <cellStyle name="40% – paryškinimas 4 4 3 2 5" xfId="7963" xr:uid="{13170E5B-F1A9-43B7-9252-714A4196575A}"/>
    <cellStyle name="40% – paryškinimas 4 4 3 2 5 2" xfId="21643" xr:uid="{95B40ABD-9153-415C-B004-36DA73B9C771}"/>
    <cellStyle name="40% – paryškinimas 4 4 3 2 6" xfId="14803" xr:uid="{A7CB1224-4F6F-4774-B75C-6D7A397CA304}"/>
    <cellStyle name="40% – paryškinimas 4 4 3 3" xfId="1807" xr:uid="{EF90E4FF-2A21-442C-8CFE-471E0954B6F0}"/>
    <cellStyle name="40% – paryškinimas 4 4 3 3 2" xfId="4543" xr:uid="{693E8A9F-489B-436A-86B9-8AB8846C01B7}"/>
    <cellStyle name="40% – paryškinimas 4 4 3 3 2 2" xfId="11383" xr:uid="{42B97982-5698-448A-9419-82F411470564}"/>
    <cellStyle name="40% – paryškinimas 4 4 3 3 2 2 2" xfId="25063" xr:uid="{EE911917-D3C6-4610-9EC0-F83D9387AD13}"/>
    <cellStyle name="40% – paryškinimas 4 4 3 3 2 3" xfId="18223" xr:uid="{25D3FA32-5714-4C04-83BD-BD1BE2EC1463}"/>
    <cellStyle name="40% – paryškinimas 4 4 3 3 3" xfId="8647" xr:uid="{AA4D1481-AC54-4FFC-9E73-82817AAC902D}"/>
    <cellStyle name="40% – paryškinimas 4 4 3 3 3 2" xfId="22327" xr:uid="{F729085D-B4FC-4FA9-8E69-AC0B4E79ECF3}"/>
    <cellStyle name="40% – paryškinimas 4 4 3 3 4" xfId="15487" xr:uid="{ED0A2CC5-9945-4E9E-BC3F-C16A0B154783}"/>
    <cellStyle name="40% – paryškinimas 4 4 3 4" xfId="3175" xr:uid="{63C854A4-EF12-42B4-8BA4-2A76CD9D43AB}"/>
    <cellStyle name="40% – paryškinimas 4 4 3 4 2" xfId="10015" xr:uid="{A0A2D8EA-391E-4FB5-BD4B-B6A90ED77CF1}"/>
    <cellStyle name="40% – paryškinimas 4 4 3 4 2 2" xfId="23695" xr:uid="{5C836138-A4B2-4E6B-B8F7-2C4D3575BBEB}"/>
    <cellStyle name="40% – paryškinimas 4 4 3 4 3" xfId="16855" xr:uid="{2FC75471-0EBA-49A1-8963-92469186A5F2}"/>
    <cellStyle name="40% – paryškinimas 4 4 3 5" xfId="5911" xr:uid="{630A2462-ECEE-4042-8322-E768825FE010}"/>
    <cellStyle name="40% – paryškinimas 4 4 3 5 2" xfId="12751" xr:uid="{26BC8B44-CD1E-4C05-A356-14FEE592181B}"/>
    <cellStyle name="40% – paryškinimas 4 4 3 5 2 2" xfId="26431" xr:uid="{CE18AFD3-A000-4A3D-8E49-0B245EEFDAE2}"/>
    <cellStyle name="40% – paryškinimas 4 4 3 5 3" xfId="19591" xr:uid="{91EE82B2-8C80-46AF-8B66-94C44DAAAFEC}"/>
    <cellStyle name="40% – paryškinimas 4 4 3 6" xfId="7279" xr:uid="{931FFD3E-79F6-4EBB-962E-2C7E73728C1B}"/>
    <cellStyle name="40% – paryškinimas 4 4 3 6 2" xfId="20959" xr:uid="{ABBA08C6-B55E-491D-B19D-9E1B4B6EA0B7}"/>
    <cellStyle name="40% – paryškinimas 4 4 3 7" xfId="14119" xr:uid="{1B8ACA5B-863A-466D-9AEA-E760BC9CFE61}"/>
    <cellStyle name="40% – paryškinimas 4 4 4" xfId="781" xr:uid="{1B88EF9D-1362-4E99-A945-165EF8465229}"/>
    <cellStyle name="40% – paryškinimas 4 4 4 2" xfId="2149" xr:uid="{9ED09159-59EC-4D4E-8F05-A355CCB78142}"/>
    <cellStyle name="40% – paryškinimas 4 4 4 2 2" xfId="4885" xr:uid="{0E30106D-AD12-4B24-A021-C49210BE6942}"/>
    <cellStyle name="40% – paryškinimas 4 4 4 2 2 2" xfId="11725" xr:uid="{39FEBB96-7301-48A0-9299-D8CB61011E56}"/>
    <cellStyle name="40% – paryškinimas 4 4 4 2 2 2 2" xfId="25405" xr:uid="{FD5424A7-81E3-49AD-93B1-459801BEA55B}"/>
    <cellStyle name="40% – paryškinimas 4 4 4 2 2 3" xfId="18565" xr:uid="{0FA90B39-0884-4172-8674-41EDF2F567E7}"/>
    <cellStyle name="40% – paryškinimas 4 4 4 2 3" xfId="8989" xr:uid="{E6904D1C-907D-4FB8-9C84-F195FDC0251A}"/>
    <cellStyle name="40% – paryškinimas 4 4 4 2 3 2" xfId="22669" xr:uid="{1FEF6FA4-7E16-45EB-8072-28EEB0EE9BC2}"/>
    <cellStyle name="40% – paryškinimas 4 4 4 2 4" xfId="15829" xr:uid="{A4CF040D-195C-457B-9141-3437206AFAE1}"/>
    <cellStyle name="40% – paryškinimas 4 4 4 3" xfId="3517" xr:uid="{8472B88B-2F82-4C59-8ECC-AABBD8C41A92}"/>
    <cellStyle name="40% – paryškinimas 4 4 4 3 2" xfId="10357" xr:uid="{1C46053D-EE06-4552-8971-3BBBDCCA525C}"/>
    <cellStyle name="40% – paryškinimas 4 4 4 3 2 2" xfId="24037" xr:uid="{DC211D8A-939D-4AB1-BE40-80A4DEAE0953}"/>
    <cellStyle name="40% – paryškinimas 4 4 4 3 3" xfId="17197" xr:uid="{3E6BB9BB-AC19-4644-A28D-7128FB487486}"/>
    <cellStyle name="40% – paryškinimas 4 4 4 4" xfId="6253" xr:uid="{6B60B2B9-3A7F-43A9-909F-CA3CD70C9A20}"/>
    <cellStyle name="40% – paryškinimas 4 4 4 4 2" xfId="13093" xr:uid="{776E7235-CA53-43A5-A4A0-AA3D900F2F46}"/>
    <cellStyle name="40% – paryškinimas 4 4 4 4 2 2" xfId="26773" xr:uid="{80E3F869-765D-4396-903E-3AF426BF5423}"/>
    <cellStyle name="40% – paryškinimas 4 4 4 4 3" xfId="19933" xr:uid="{1B536256-3991-4E3F-9643-2269CBCD5ACA}"/>
    <cellStyle name="40% – paryškinimas 4 4 4 5" xfId="7621" xr:uid="{C5E32CCF-F795-4217-8C63-2D16958C4A6D}"/>
    <cellStyle name="40% – paryškinimas 4 4 4 5 2" xfId="21301" xr:uid="{CEDE6B3F-BAB7-4979-B24A-BF49D8B728A9}"/>
    <cellStyle name="40% – paryškinimas 4 4 4 6" xfId="14461" xr:uid="{F52943C2-820E-48A0-B129-70FD101EB8AD}"/>
    <cellStyle name="40% – paryškinimas 4 4 5" xfId="1465" xr:uid="{87C899D5-AE19-4A2E-9955-EB207121CD64}"/>
    <cellStyle name="40% – paryškinimas 4 4 5 2" xfId="4201" xr:uid="{408148EF-5101-4D65-AEF2-76B31AABD03A}"/>
    <cellStyle name="40% – paryškinimas 4 4 5 2 2" xfId="11041" xr:uid="{260CEE17-8BB1-4000-B5F2-B8A01CCE4425}"/>
    <cellStyle name="40% – paryškinimas 4 4 5 2 2 2" xfId="24721" xr:uid="{DBCE3E35-ABF4-4D92-806E-28DCFDE4365F}"/>
    <cellStyle name="40% – paryškinimas 4 4 5 2 3" xfId="17881" xr:uid="{57F05C2A-E472-42CD-9932-6085CAB40F1D}"/>
    <cellStyle name="40% – paryškinimas 4 4 5 3" xfId="8305" xr:uid="{6101133E-B558-461D-9B4E-5C39327878B5}"/>
    <cellStyle name="40% – paryškinimas 4 4 5 3 2" xfId="21985" xr:uid="{0D3944CE-09A8-494A-9AAE-67236E4E16F8}"/>
    <cellStyle name="40% – paryškinimas 4 4 5 4" xfId="15145" xr:uid="{70467DE8-B5D6-48BC-98E0-B0DE106AAF9F}"/>
    <cellStyle name="40% – paryškinimas 4 4 6" xfId="2833" xr:uid="{31B29B5D-0C03-45D5-A609-A42C5CBBDAC6}"/>
    <cellStyle name="40% – paryškinimas 4 4 6 2" xfId="9673" xr:uid="{2DDC3DE1-D198-4D31-82E0-A7DF0197BCD9}"/>
    <cellStyle name="40% – paryškinimas 4 4 6 2 2" xfId="23353" xr:uid="{A00ABBBB-354E-4915-9049-ECF767AFAF01}"/>
    <cellStyle name="40% – paryškinimas 4 4 6 3" xfId="16513" xr:uid="{4CB8AE2A-22A9-4BD2-9A5D-DF1CF22D9DC8}"/>
    <cellStyle name="40% – paryškinimas 4 4 7" xfId="5569" xr:uid="{71DF4D8C-BD48-4F42-8A34-B3811D9E0882}"/>
    <cellStyle name="40% – paryškinimas 4 4 7 2" xfId="12409" xr:uid="{FAEAD079-A26A-4DB1-A013-20A4F6E3BB9A}"/>
    <cellStyle name="40% – paryškinimas 4 4 7 2 2" xfId="26089" xr:uid="{AC82EE2A-5717-4407-8312-85699770589A}"/>
    <cellStyle name="40% – paryškinimas 4 4 7 3" xfId="19249" xr:uid="{D8BF6805-5912-43E6-99C1-5BCC6F7B4224}"/>
    <cellStyle name="40% – paryškinimas 4 4 8" xfId="6937" xr:uid="{9E67B3C7-B68E-441D-AA7E-4A0EF0F666AF}"/>
    <cellStyle name="40% – paryškinimas 4 4 8 2" xfId="20617" xr:uid="{03CBAB68-2850-46EE-BEDC-70D08F716D27}"/>
    <cellStyle name="40% – paryškinimas 4 4 9" xfId="13777" xr:uid="{8D000BF6-94A0-44F1-A23C-A317541C6D55}"/>
    <cellStyle name="40% – paryškinimas 4 5" xfId="151" xr:uid="{5F420FFD-CF37-4828-B2AE-B9BFB28072D8}"/>
    <cellStyle name="40% – paryškinimas 4 5 2" xfId="495" xr:uid="{7DBB3438-C861-41A5-BA86-ABD110E7589A}"/>
    <cellStyle name="40% – paryškinimas 4 5 2 2" xfId="1180" xr:uid="{29E70FA0-BBEB-4F64-860B-F29E8D12530E}"/>
    <cellStyle name="40% – paryškinimas 4 5 2 2 2" xfId="2548" xr:uid="{599B5475-2BA6-4E5B-B2BD-F0167A9674AF}"/>
    <cellStyle name="40% – paryškinimas 4 5 2 2 2 2" xfId="5284" xr:uid="{8A092A01-151F-4253-836C-A6295095C151}"/>
    <cellStyle name="40% – paryškinimas 4 5 2 2 2 2 2" xfId="12124" xr:uid="{BFC20B38-AF36-4827-8AE3-A0F0BF47D876}"/>
    <cellStyle name="40% – paryškinimas 4 5 2 2 2 2 2 2" xfId="25804" xr:uid="{0A91BFA4-04AA-4CDF-9539-F410EA3CBDDB}"/>
    <cellStyle name="40% – paryškinimas 4 5 2 2 2 2 3" xfId="18964" xr:uid="{A45E2F27-FD9E-4B37-AFC7-B313E23E6DE2}"/>
    <cellStyle name="40% – paryškinimas 4 5 2 2 2 3" xfId="9388" xr:uid="{89697A3A-B3B5-406E-A9FA-7C4EC9D892B4}"/>
    <cellStyle name="40% – paryškinimas 4 5 2 2 2 3 2" xfId="23068" xr:uid="{5C9DF982-0D6D-4E89-8551-168EBCD6B117}"/>
    <cellStyle name="40% – paryškinimas 4 5 2 2 2 4" xfId="16228" xr:uid="{4F338CFD-17D3-4B9E-9441-8E3035B3D100}"/>
    <cellStyle name="40% – paryškinimas 4 5 2 2 3" xfId="3916" xr:uid="{A9D4D5A1-A25B-4F7F-BACE-CA6A32D6B496}"/>
    <cellStyle name="40% – paryškinimas 4 5 2 2 3 2" xfId="10756" xr:uid="{4F9D9272-7C6E-42E7-BF51-B44FDCEB1690}"/>
    <cellStyle name="40% – paryškinimas 4 5 2 2 3 2 2" xfId="24436" xr:uid="{F9AEF690-445F-4B12-910C-D3C79AC12783}"/>
    <cellStyle name="40% – paryškinimas 4 5 2 2 3 3" xfId="17596" xr:uid="{010570BF-E12E-4244-97C1-C0C013E2EE7F}"/>
    <cellStyle name="40% – paryškinimas 4 5 2 2 4" xfId="6652" xr:uid="{65C0CACD-B09F-4BC1-A91B-356F1CF01F2E}"/>
    <cellStyle name="40% – paryškinimas 4 5 2 2 4 2" xfId="13492" xr:uid="{CE8B6527-3351-43E1-889C-6FCBB5AA921B}"/>
    <cellStyle name="40% – paryškinimas 4 5 2 2 4 2 2" xfId="27172" xr:uid="{1DC23A60-13D2-4AEB-B64D-9568DEC53977}"/>
    <cellStyle name="40% – paryškinimas 4 5 2 2 4 3" xfId="20332" xr:uid="{DD055F46-475F-4E94-95B2-A851A3E79658}"/>
    <cellStyle name="40% – paryškinimas 4 5 2 2 5" xfId="8020" xr:uid="{FB26A446-F566-4A99-A7CD-73AB1F3202CB}"/>
    <cellStyle name="40% – paryškinimas 4 5 2 2 5 2" xfId="21700" xr:uid="{5A431CEE-0AD2-4010-ACB5-423EBE2E246A}"/>
    <cellStyle name="40% – paryškinimas 4 5 2 2 6" xfId="14860" xr:uid="{26E396C7-8822-4831-83FF-636ABB674EF6}"/>
    <cellStyle name="40% – paryškinimas 4 5 2 3" xfId="1864" xr:uid="{9D0F8E1B-FCE1-4562-8B2A-98A8F224FE1F}"/>
    <cellStyle name="40% – paryškinimas 4 5 2 3 2" xfId="4600" xr:uid="{4B168382-E629-4731-8684-9D9B550A2081}"/>
    <cellStyle name="40% – paryškinimas 4 5 2 3 2 2" xfId="11440" xr:uid="{7B0228A5-66F5-4E73-9486-FA4003B4E5BB}"/>
    <cellStyle name="40% – paryškinimas 4 5 2 3 2 2 2" xfId="25120" xr:uid="{5FAE5045-5D16-44EC-8DFB-C9E23FB22FA6}"/>
    <cellStyle name="40% – paryškinimas 4 5 2 3 2 3" xfId="18280" xr:uid="{A59E0152-111E-44E6-AFE1-ADCEC2F2DA1F}"/>
    <cellStyle name="40% – paryškinimas 4 5 2 3 3" xfId="8704" xr:uid="{0AECD791-A5EA-4882-9258-E3FC81FCBB2D}"/>
    <cellStyle name="40% – paryškinimas 4 5 2 3 3 2" xfId="22384" xr:uid="{B695DAF6-4D8F-4524-B99C-1DF72989400C}"/>
    <cellStyle name="40% – paryškinimas 4 5 2 3 4" xfId="15544" xr:uid="{4F06B2B1-C6BD-4E72-8C88-3BDE06CA9671}"/>
    <cellStyle name="40% – paryškinimas 4 5 2 4" xfId="3232" xr:uid="{DBF2B04E-DBF0-4977-B019-F59D6C614175}"/>
    <cellStyle name="40% – paryškinimas 4 5 2 4 2" xfId="10072" xr:uid="{10E43C6C-FCBE-4D24-B908-19469E61FE0D}"/>
    <cellStyle name="40% – paryškinimas 4 5 2 4 2 2" xfId="23752" xr:uid="{0A00D2D2-D041-4024-8B37-2AFC555CD903}"/>
    <cellStyle name="40% – paryškinimas 4 5 2 4 3" xfId="16912" xr:uid="{ABA93399-2E1E-419F-A220-DD9FA91B7A81}"/>
    <cellStyle name="40% – paryškinimas 4 5 2 5" xfId="5968" xr:uid="{BFBE1BC3-D71E-4717-A85A-F1ADE48B12C1}"/>
    <cellStyle name="40% – paryškinimas 4 5 2 5 2" xfId="12808" xr:uid="{153AE6B0-CA5E-4BAF-8EAF-0205B2B26133}"/>
    <cellStyle name="40% – paryškinimas 4 5 2 5 2 2" xfId="26488" xr:uid="{4850B312-B68D-43DB-AAA7-94CFC227AC70}"/>
    <cellStyle name="40% – paryškinimas 4 5 2 5 3" xfId="19648" xr:uid="{E137B553-F0BA-4FF6-9B6A-67B7DFED283B}"/>
    <cellStyle name="40% – paryškinimas 4 5 2 6" xfId="7336" xr:uid="{04223C50-0C8F-404E-A517-91A6EFAB77CD}"/>
    <cellStyle name="40% – paryškinimas 4 5 2 6 2" xfId="21016" xr:uid="{FD7C6BF3-F2FE-4BE4-ACB2-FDB366EF0265}"/>
    <cellStyle name="40% – paryškinimas 4 5 2 7" xfId="14176" xr:uid="{ED4CAB72-E339-46AE-ADBB-8702DBA2B06D}"/>
    <cellStyle name="40% – paryškinimas 4 5 3" xfId="838" xr:uid="{8EF63B1F-C2C2-4778-8894-5219015AA1AA}"/>
    <cellStyle name="40% – paryškinimas 4 5 3 2" xfId="2206" xr:uid="{171CCF3D-6CC8-4CB7-95ED-02DE582A4511}"/>
    <cellStyle name="40% – paryškinimas 4 5 3 2 2" xfId="4942" xr:uid="{56326AE3-5914-4BED-B44E-64E56F533472}"/>
    <cellStyle name="40% – paryškinimas 4 5 3 2 2 2" xfId="11782" xr:uid="{6A950714-FF84-439A-8A74-A1A22CAEBA12}"/>
    <cellStyle name="40% – paryškinimas 4 5 3 2 2 2 2" xfId="25462" xr:uid="{26500D7C-BC12-4C80-ABB5-A18BEA12BC05}"/>
    <cellStyle name="40% – paryškinimas 4 5 3 2 2 3" xfId="18622" xr:uid="{00F7FFB4-1DFE-4D36-94EA-F3E803F0668D}"/>
    <cellStyle name="40% – paryškinimas 4 5 3 2 3" xfId="9046" xr:uid="{5CB97A2C-BC3B-42BF-9237-7096D25A62E0}"/>
    <cellStyle name="40% – paryškinimas 4 5 3 2 3 2" xfId="22726" xr:uid="{3CC5F5B7-3C0E-4A5D-B947-EF52A1F252EF}"/>
    <cellStyle name="40% – paryškinimas 4 5 3 2 4" xfId="15886" xr:uid="{8EA61EF9-A15C-43DF-8880-B67AB959FB44}"/>
    <cellStyle name="40% – paryškinimas 4 5 3 3" xfId="3574" xr:uid="{85AF81F5-28E0-4986-9395-3D95429ED30B}"/>
    <cellStyle name="40% – paryškinimas 4 5 3 3 2" xfId="10414" xr:uid="{69334703-8EF0-4D6A-B62D-50E8DE964CF2}"/>
    <cellStyle name="40% – paryškinimas 4 5 3 3 2 2" xfId="24094" xr:uid="{03810707-C619-4639-A1A0-45CDE027A674}"/>
    <cellStyle name="40% – paryškinimas 4 5 3 3 3" xfId="17254" xr:uid="{C95C2292-1FD8-45E4-9FF9-7422A8D2EAFB}"/>
    <cellStyle name="40% – paryškinimas 4 5 3 4" xfId="6310" xr:uid="{B01C8C6C-448E-43BD-84CD-BD1665F17053}"/>
    <cellStyle name="40% – paryškinimas 4 5 3 4 2" xfId="13150" xr:uid="{04825A35-B821-4477-AB99-C84BB934D258}"/>
    <cellStyle name="40% – paryškinimas 4 5 3 4 2 2" xfId="26830" xr:uid="{881EE67B-2DE9-49B6-A4F5-0429EB048ABF}"/>
    <cellStyle name="40% – paryškinimas 4 5 3 4 3" xfId="19990" xr:uid="{46A2AD65-9B7F-4BD6-8BB2-7AC2CA975CD7}"/>
    <cellStyle name="40% – paryškinimas 4 5 3 5" xfId="7678" xr:uid="{EC71F5D1-4573-47B0-8FD3-BFB592CB172A}"/>
    <cellStyle name="40% – paryškinimas 4 5 3 5 2" xfId="21358" xr:uid="{95B7B3CF-BB14-477A-A86F-5C1B96A6B23B}"/>
    <cellStyle name="40% – paryškinimas 4 5 3 6" xfId="14518" xr:uid="{83E1CEC3-4E28-469B-B041-F799EACC80DC}"/>
    <cellStyle name="40% – paryškinimas 4 5 4" xfId="1522" xr:uid="{4DAA077D-4BDC-4180-81F4-46ED970E4834}"/>
    <cellStyle name="40% – paryškinimas 4 5 4 2" xfId="4258" xr:uid="{429ECF39-78B7-466F-B507-216A27B37E7D}"/>
    <cellStyle name="40% – paryškinimas 4 5 4 2 2" xfId="11098" xr:uid="{FBA9B89A-CF76-4043-A9BF-3708548C5F0F}"/>
    <cellStyle name="40% – paryškinimas 4 5 4 2 2 2" xfId="24778" xr:uid="{F6F992BE-0AFE-44C2-953A-619507A5AA2E}"/>
    <cellStyle name="40% – paryškinimas 4 5 4 2 3" xfId="17938" xr:uid="{3D9D0012-B784-423F-AC9B-21203C53A827}"/>
    <cellStyle name="40% – paryškinimas 4 5 4 3" xfId="8362" xr:uid="{C1128684-59C6-425E-A0C0-4564243BC133}"/>
    <cellStyle name="40% – paryškinimas 4 5 4 3 2" xfId="22042" xr:uid="{2C72706C-90EB-4C79-8C1B-5BEB2B08062D}"/>
    <cellStyle name="40% – paryškinimas 4 5 4 4" xfId="15202" xr:uid="{9FCEC104-1F63-49FD-A86D-FEF70222D70A}"/>
    <cellStyle name="40% – paryškinimas 4 5 5" xfId="2890" xr:uid="{2F997AF2-0434-4F84-9FE4-70CCEE7D0493}"/>
    <cellStyle name="40% – paryškinimas 4 5 5 2" xfId="9730" xr:uid="{936D1B1F-CE36-47B0-81B8-D61D37CA2662}"/>
    <cellStyle name="40% – paryškinimas 4 5 5 2 2" xfId="23410" xr:uid="{8A839110-8F3F-4EAB-97DE-433E849532AA}"/>
    <cellStyle name="40% – paryškinimas 4 5 5 3" xfId="16570" xr:uid="{03E7B6ED-0929-45A7-971E-EBC3A5CB31E2}"/>
    <cellStyle name="40% – paryškinimas 4 5 6" xfId="5626" xr:uid="{1D16FED1-9D2A-47A6-8859-2116F14954D6}"/>
    <cellStyle name="40% – paryškinimas 4 5 6 2" xfId="12466" xr:uid="{43E734DC-D159-4894-9309-79349813705F}"/>
    <cellStyle name="40% – paryškinimas 4 5 6 2 2" xfId="26146" xr:uid="{9F79A3C0-64AC-45B1-8E0B-F6C29234AC8D}"/>
    <cellStyle name="40% – paryškinimas 4 5 6 3" xfId="19306" xr:uid="{7ACEFFFE-820B-4BA9-82FA-6995164A923D}"/>
    <cellStyle name="40% – paryškinimas 4 5 7" xfId="6994" xr:uid="{8FB8BEB1-D16C-40C4-995E-C1DCBC2F4E6C}"/>
    <cellStyle name="40% – paryškinimas 4 5 7 2" xfId="20674" xr:uid="{43C42369-4A4F-46F1-BE7A-A5B0200988E9}"/>
    <cellStyle name="40% – paryškinimas 4 5 8" xfId="13834" xr:uid="{1959EA42-942B-4B5F-A39B-5394180744A8}"/>
    <cellStyle name="40% – paryškinimas 4 6" xfId="266" xr:uid="{49934D3D-1C9D-4FEE-A400-BEB65AB70447}"/>
    <cellStyle name="40% – paryškinimas 4 6 2" xfId="609" xr:uid="{B267B7C8-C854-4BEF-A06E-55CE9587C943}"/>
    <cellStyle name="40% – paryškinimas 4 6 2 2" xfId="1294" xr:uid="{72EF2750-8D2C-4F7C-A8DA-0A7C42515879}"/>
    <cellStyle name="40% – paryškinimas 4 6 2 2 2" xfId="2662" xr:uid="{591C881D-5F9C-410F-96FB-16361F15960D}"/>
    <cellStyle name="40% – paryškinimas 4 6 2 2 2 2" xfId="5398" xr:uid="{CC1FB24F-C765-4D3E-B091-455F5A131B48}"/>
    <cellStyle name="40% – paryškinimas 4 6 2 2 2 2 2" xfId="12238" xr:uid="{10A06000-BA6B-4763-AD28-69D0D544F6A8}"/>
    <cellStyle name="40% – paryškinimas 4 6 2 2 2 2 2 2" xfId="25918" xr:uid="{B51B3F6F-BEF5-4190-A635-C87308867AFD}"/>
    <cellStyle name="40% – paryškinimas 4 6 2 2 2 2 3" xfId="19078" xr:uid="{FFD4B27A-338F-4A70-9210-9FCE62AFC18E}"/>
    <cellStyle name="40% – paryškinimas 4 6 2 2 2 3" xfId="9502" xr:uid="{76164F38-2E0D-4432-A4EA-FFD9927A26F6}"/>
    <cellStyle name="40% – paryškinimas 4 6 2 2 2 3 2" xfId="23182" xr:uid="{4DC67773-8C6D-4D5F-8F6F-8AD7F73F12B3}"/>
    <cellStyle name="40% – paryškinimas 4 6 2 2 2 4" xfId="16342" xr:uid="{02223923-D7D1-45A9-B200-994385CEB408}"/>
    <cellStyle name="40% – paryškinimas 4 6 2 2 3" xfId="4030" xr:uid="{85C19295-5880-4FB5-B95B-5BCF6003EF8F}"/>
    <cellStyle name="40% – paryškinimas 4 6 2 2 3 2" xfId="10870" xr:uid="{E1E983E8-4259-4674-8DF8-0DB45F10654E}"/>
    <cellStyle name="40% – paryškinimas 4 6 2 2 3 2 2" xfId="24550" xr:uid="{8A3D3D05-C4AB-4C3B-AC8E-5DFC21B3280C}"/>
    <cellStyle name="40% – paryškinimas 4 6 2 2 3 3" xfId="17710" xr:uid="{C8C54E98-5ADC-479D-80A0-E5B222126AA1}"/>
    <cellStyle name="40% – paryškinimas 4 6 2 2 4" xfId="6766" xr:uid="{CF7329E6-200F-457E-99C8-3A60DD953637}"/>
    <cellStyle name="40% – paryškinimas 4 6 2 2 4 2" xfId="13606" xr:uid="{19C2B71F-D45D-4BE3-9111-4C7383D5FF35}"/>
    <cellStyle name="40% – paryškinimas 4 6 2 2 4 2 2" xfId="27286" xr:uid="{1D7221B2-4B88-44CA-954E-857A04573CB2}"/>
    <cellStyle name="40% – paryškinimas 4 6 2 2 4 3" xfId="20446" xr:uid="{12637BCF-C8D9-41F0-BFCE-FFE111639DEC}"/>
    <cellStyle name="40% – paryškinimas 4 6 2 2 5" xfId="8134" xr:uid="{30965BBB-68AA-4929-8718-C1C4FB2AFAAC}"/>
    <cellStyle name="40% – paryškinimas 4 6 2 2 5 2" xfId="21814" xr:uid="{728434D4-CA28-4F36-BBD2-D6376AF1067C}"/>
    <cellStyle name="40% – paryškinimas 4 6 2 2 6" xfId="14974" xr:uid="{4D4737E1-69F1-414C-A778-0A5E4C7BCFC7}"/>
    <cellStyle name="40% – paryškinimas 4 6 2 3" xfId="1978" xr:uid="{7239A193-8340-4D5D-8A64-BE0E13D2AAAF}"/>
    <cellStyle name="40% – paryškinimas 4 6 2 3 2" xfId="4714" xr:uid="{4EDB37C9-0E59-4BE3-A1A2-4D4A7158DDC2}"/>
    <cellStyle name="40% – paryškinimas 4 6 2 3 2 2" xfId="11554" xr:uid="{76938084-3A6A-485E-BBE3-98203A45C82F}"/>
    <cellStyle name="40% – paryškinimas 4 6 2 3 2 2 2" xfId="25234" xr:uid="{46EE5C41-11F3-414E-BBAD-E0DC92EF0132}"/>
    <cellStyle name="40% – paryškinimas 4 6 2 3 2 3" xfId="18394" xr:uid="{4829DDDA-A823-48C1-93DC-EF8B31B08624}"/>
    <cellStyle name="40% – paryškinimas 4 6 2 3 3" xfId="8818" xr:uid="{1C10B74F-6D31-4E72-8D79-1BD47905FDC3}"/>
    <cellStyle name="40% – paryškinimas 4 6 2 3 3 2" xfId="22498" xr:uid="{F7405100-FE8A-433D-9D99-2894215AF774}"/>
    <cellStyle name="40% – paryškinimas 4 6 2 3 4" xfId="15658" xr:uid="{3A858CC1-D6FE-420D-A066-D959FC3A08CC}"/>
    <cellStyle name="40% – paryškinimas 4 6 2 4" xfId="3346" xr:uid="{8FB457F3-987D-4710-AA63-E7AD62971BEE}"/>
    <cellStyle name="40% – paryškinimas 4 6 2 4 2" xfId="10186" xr:uid="{C812B011-B113-4D3D-8C75-17B84CFE28B8}"/>
    <cellStyle name="40% – paryškinimas 4 6 2 4 2 2" xfId="23866" xr:uid="{30101D10-0228-49CB-AC5E-F0D14AAFE818}"/>
    <cellStyle name="40% – paryškinimas 4 6 2 4 3" xfId="17026" xr:uid="{078E46D1-5D8F-4572-83B0-CA5DF9791EDF}"/>
    <cellStyle name="40% – paryškinimas 4 6 2 5" xfId="6082" xr:uid="{5083AF37-90B7-4A99-9E61-A4FD959ADE08}"/>
    <cellStyle name="40% – paryškinimas 4 6 2 5 2" xfId="12922" xr:uid="{6D5C8CE0-F66E-4FA3-9C80-C680E372A5D2}"/>
    <cellStyle name="40% – paryškinimas 4 6 2 5 2 2" xfId="26602" xr:uid="{AAA64D1D-79A6-4344-A183-5B337A3D13BA}"/>
    <cellStyle name="40% – paryškinimas 4 6 2 5 3" xfId="19762" xr:uid="{C3ACE31B-493E-4FAC-92B8-FBA01B278EE8}"/>
    <cellStyle name="40% – paryškinimas 4 6 2 6" xfId="7450" xr:uid="{3F9E9D0D-8D58-47A8-BB74-050EDF06A97F}"/>
    <cellStyle name="40% – paryškinimas 4 6 2 6 2" xfId="21130" xr:uid="{B0487F16-EF2E-4FD3-B393-766B09C1F96B}"/>
    <cellStyle name="40% – paryškinimas 4 6 2 7" xfId="14290" xr:uid="{94774741-FB5D-4325-90C9-80FEFDB9152C}"/>
    <cellStyle name="40% – paryškinimas 4 6 3" xfId="952" xr:uid="{906890CE-7484-46F3-8DEC-57D07727E699}"/>
    <cellStyle name="40% – paryškinimas 4 6 3 2" xfId="2320" xr:uid="{BE46E486-CB57-4F3C-BCC3-9D5B42B6FFC6}"/>
    <cellStyle name="40% – paryškinimas 4 6 3 2 2" xfId="5056" xr:uid="{BF34C9E0-8BB0-4232-8015-DF76A12E2AD4}"/>
    <cellStyle name="40% – paryškinimas 4 6 3 2 2 2" xfId="11896" xr:uid="{F2877C3F-E045-4A43-A357-68DB12371D80}"/>
    <cellStyle name="40% – paryškinimas 4 6 3 2 2 2 2" xfId="25576" xr:uid="{CE28A9EE-699F-4881-A4F7-6A9625D35FFD}"/>
    <cellStyle name="40% – paryškinimas 4 6 3 2 2 3" xfId="18736" xr:uid="{C82281D3-30CE-4D43-B654-162BE27CCA90}"/>
    <cellStyle name="40% – paryškinimas 4 6 3 2 3" xfId="9160" xr:uid="{A3420315-0542-4741-93FB-DCCD4401CD87}"/>
    <cellStyle name="40% – paryškinimas 4 6 3 2 3 2" xfId="22840" xr:uid="{1C6297F2-F7F8-4DE4-954D-B1CA2DC37F9E}"/>
    <cellStyle name="40% – paryškinimas 4 6 3 2 4" xfId="16000" xr:uid="{2B17649E-FA9F-4EF7-8305-108274DD3A5E}"/>
    <cellStyle name="40% – paryškinimas 4 6 3 3" xfId="3688" xr:uid="{67899434-E68E-4FE1-AEFF-5E53FF754009}"/>
    <cellStyle name="40% – paryškinimas 4 6 3 3 2" xfId="10528" xr:uid="{B6DBD51E-CAE8-4127-BAE2-5EE25D0585E8}"/>
    <cellStyle name="40% – paryškinimas 4 6 3 3 2 2" xfId="24208" xr:uid="{8E0A3002-A18B-4A19-B289-D523C92A6ED8}"/>
    <cellStyle name="40% – paryškinimas 4 6 3 3 3" xfId="17368" xr:uid="{F466F096-CB50-42EE-B3A1-53AC60415C8E}"/>
    <cellStyle name="40% – paryškinimas 4 6 3 4" xfId="6424" xr:uid="{8F650DD3-D0AE-4701-89C0-949AFB03F940}"/>
    <cellStyle name="40% – paryškinimas 4 6 3 4 2" xfId="13264" xr:uid="{98230119-5F9C-4327-91EC-C2E3CCFC85E3}"/>
    <cellStyle name="40% – paryškinimas 4 6 3 4 2 2" xfId="26944" xr:uid="{29F8708A-34B3-4C1C-A8DA-E39427095FCC}"/>
    <cellStyle name="40% – paryškinimas 4 6 3 4 3" xfId="20104" xr:uid="{31CAA193-F7D2-435B-B110-13D83E2B42B8}"/>
    <cellStyle name="40% – paryškinimas 4 6 3 5" xfId="7792" xr:uid="{CD9D12F3-500C-450E-A41A-400809DDEC4F}"/>
    <cellStyle name="40% – paryškinimas 4 6 3 5 2" xfId="21472" xr:uid="{0513C796-B3D1-4FFD-A6AC-E6C907AEB765}"/>
    <cellStyle name="40% – paryškinimas 4 6 3 6" xfId="14632" xr:uid="{86C785A8-AAF8-4FEF-B5D8-2C80E6962FE7}"/>
    <cellStyle name="40% – paryškinimas 4 6 4" xfId="1636" xr:uid="{B67D2F26-F2AE-4A44-8E98-97402D46BDF9}"/>
    <cellStyle name="40% – paryškinimas 4 6 4 2" xfId="4372" xr:uid="{849D3887-002C-45F4-9053-C187ABD36F72}"/>
    <cellStyle name="40% – paryškinimas 4 6 4 2 2" xfId="11212" xr:uid="{8DAC3E83-12EF-4CD5-BDDD-0D57A0F38F2A}"/>
    <cellStyle name="40% – paryškinimas 4 6 4 2 2 2" xfId="24892" xr:uid="{0B4B55A8-C969-44DD-B25F-61FC3FC96FBC}"/>
    <cellStyle name="40% – paryškinimas 4 6 4 2 3" xfId="18052" xr:uid="{79326830-9ACD-4A57-9A6F-987F05275465}"/>
    <cellStyle name="40% – paryškinimas 4 6 4 3" xfId="8476" xr:uid="{447901BA-AAFC-40E6-B34F-7F312F5567CD}"/>
    <cellStyle name="40% – paryškinimas 4 6 4 3 2" xfId="22156" xr:uid="{1C123A37-A82A-46EB-9B4B-A3022CF89E89}"/>
    <cellStyle name="40% – paryškinimas 4 6 4 4" xfId="15316" xr:uid="{A5E67909-E6FA-466C-9817-9585406E3FAA}"/>
    <cellStyle name="40% – paryškinimas 4 6 5" xfId="3004" xr:uid="{471474C1-6CB1-423E-A1E1-11F3795039C8}"/>
    <cellStyle name="40% – paryškinimas 4 6 5 2" xfId="9844" xr:uid="{6D4AF4E3-992E-4F37-90B0-6A2DF3A95283}"/>
    <cellStyle name="40% – paryškinimas 4 6 5 2 2" xfId="23524" xr:uid="{873023B7-6C53-4DB2-9EC1-28625076F71A}"/>
    <cellStyle name="40% – paryškinimas 4 6 5 3" xfId="16684" xr:uid="{A051E714-8B2E-43AD-81DB-1A7C357132AD}"/>
    <cellStyle name="40% – paryškinimas 4 6 6" xfId="5740" xr:uid="{A908C8EB-3E7E-4FDA-8ADC-4ECCD3511103}"/>
    <cellStyle name="40% – paryškinimas 4 6 6 2" xfId="12580" xr:uid="{0B50738E-3E34-4CCA-9B7A-2E06C3B3ADFE}"/>
    <cellStyle name="40% – paryškinimas 4 6 6 2 2" xfId="26260" xr:uid="{F9B5D6E7-D001-45B5-A871-2529E6601B76}"/>
    <cellStyle name="40% – paryškinimas 4 6 6 3" xfId="19420" xr:uid="{032CBED2-8549-44D5-8F61-2600FADF691A}"/>
    <cellStyle name="40% – paryškinimas 4 6 7" xfId="7108" xr:uid="{C3314957-9E2C-4D57-812E-926443EB0FF7}"/>
    <cellStyle name="40% – paryškinimas 4 6 7 2" xfId="20788" xr:uid="{E1CE61B8-EA7D-44B4-A6A2-6F51421966BF}"/>
    <cellStyle name="40% – paryškinimas 4 6 8" xfId="13948" xr:uid="{5B2D4EC3-D1E0-4DF5-8AEE-2C0926073F29}"/>
    <cellStyle name="40% – paryškinimas 4 7" xfId="324" xr:uid="{E53051C8-4E2B-4B9B-9D1A-375FBD3D51E3}"/>
    <cellStyle name="40% – paryškinimas 4 7 2" xfId="667" xr:uid="{77395C0C-1CB2-4F29-9321-10AAA0458217}"/>
    <cellStyle name="40% – paryškinimas 4 7 2 2" xfId="1351" xr:uid="{B2D9012F-4867-42AA-B8B5-1E89710138ED}"/>
    <cellStyle name="40% – paryškinimas 4 7 2 2 2" xfId="2719" xr:uid="{ED26534C-2F76-4F5D-B4AF-09D33D2FC663}"/>
    <cellStyle name="40% – paryškinimas 4 7 2 2 2 2" xfId="5455" xr:uid="{3A4FFA5A-D789-4724-9E0F-B2C66BD41196}"/>
    <cellStyle name="40% – paryškinimas 4 7 2 2 2 2 2" xfId="12295" xr:uid="{8112E042-98E7-4985-AE7F-81B99C1F41AE}"/>
    <cellStyle name="40% – paryškinimas 4 7 2 2 2 2 2 2" xfId="25975" xr:uid="{D06DF1B5-4A1F-4077-884F-FE76AD079B20}"/>
    <cellStyle name="40% – paryškinimas 4 7 2 2 2 2 3" xfId="19135" xr:uid="{131E3DBA-9AC7-44D0-A715-36B08765A98E}"/>
    <cellStyle name="40% – paryškinimas 4 7 2 2 2 3" xfId="9559" xr:uid="{A510F0BF-5708-4D7A-8714-381AC7584117}"/>
    <cellStyle name="40% – paryškinimas 4 7 2 2 2 3 2" xfId="23239" xr:uid="{E6E4ABD9-373B-4780-94EA-4E7CA7D75C5E}"/>
    <cellStyle name="40% – paryškinimas 4 7 2 2 2 4" xfId="16399" xr:uid="{2343C795-00AE-46D9-8DF9-4CF80AA3F78D}"/>
    <cellStyle name="40% – paryškinimas 4 7 2 2 3" xfId="4087" xr:uid="{D9CAC8D9-405B-41B0-9731-B32FD850767F}"/>
    <cellStyle name="40% – paryškinimas 4 7 2 2 3 2" xfId="10927" xr:uid="{F2B94AD0-10BB-4FC9-ACB5-7FA007429C2C}"/>
    <cellStyle name="40% – paryškinimas 4 7 2 2 3 2 2" xfId="24607" xr:uid="{564B5741-AB44-456C-A302-D1DAD312863A}"/>
    <cellStyle name="40% – paryškinimas 4 7 2 2 3 3" xfId="17767" xr:uid="{58024767-CFBE-4C34-ABFC-B466EECA3BDC}"/>
    <cellStyle name="40% – paryškinimas 4 7 2 2 4" xfId="6823" xr:uid="{104C427B-FA80-4495-BC65-1ACEA3ED0DD3}"/>
    <cellStyle name="40% – paryškinimas 4 7 2 2 4 2" xfId="13663" xr:uid="{BEAACE07-C4C9-4724-87C5-28C003BCD695}"/>
    <cellStyle name="40% – paryškinimas 4 7 2 2 4 2 2" xfId="27343" xr:uid="{48215EAE-71E4-4F0A-ACCC-EB0C44CBFB3A}"/>
    <cellStyle name="40% – paryškinimas 4 7 2 2 4 3" xfId="20503" xr:uid="{67D33800-7055-4CF1-91B4-C468EA314072}"/>
    <cellStyle name="40% – paryškinimas 4 7 2 2 5" xfId="8191" xr:uid="{F93D5097-FDF0-4C97-BD1D-F9C9ECC44A4C}"/>
    <cellStyle name="40% – paryškinimas 4 7 2 2 5 2" xfId="21871" xr:uid="{3BF4FB19-3DF3-4A75-B3FF-0C84E253C157}"/>
    <cellStyle name="40% – paryškinimas 4 7 2 2 6" xfId="15031" xr:uid="{3B763846-2297-4C4B-8351-D4571D18C424}"/>
    <cellStyle name="40% – paryškinimas 4 7 2 3" xfId="2035" xr:uid="{E42F16AF-0518-4137-B7DD-F14904D7D91E}"/>
    <cellStyle name="40% – paryškinimas 4 7 2 3 2" xfId="4771" xr:uid="{1C9CE9A5-0B6D-4B09-A2E3-439A11E8742F}"/>
    <cellStyle name="40% – paryškinimas 4 7 2 3 2 2" xfId="11611" xr:uid="{76519752-305E-4D0E-BE54-F27B5A363BA5}"/>
    <cellStyle name="40% – paryškinimas 4 7 2 3 2 2 2" xfId="25291" xr:uid="{B3A30E52-35C0-4CA8-9D04-A2531E807E3D}"/>
    <cellStyle name="40% – paryškinimas 4 7 2 3 2 3" xfId="18451" xr:uid="{F19B9580-11BD-400A-8A83-5B3704DA18FF}"/>
    <cellStyle name="40% – paryškinimas 4 7 2 3 3" xfId="8875" xr:uid="{17EE328F-8965-49BC-9E17-F22E5CE96125}"/>
    <cellStyle name="40% – paryškinimas 4 7 2 3 3 2" xfId="22555" xr:uid="{581C3BA3-0A3E-4364-A86A-FA55E5325783}"/>
    <cellStyle name="40% – paryškinimas 4 7 2 3 4" xfId="15715" xr:uid="{2AF291FA-0CAC-45DC-91DC-87DE778CD4E1}"/>
    <cellStyle name="40% – paryškinimas 4 7 2 4" xfId="3403" xr:uid="{8BDF9FA8-F234-480A-8D89-BDC34CA8EE81}"/>
    <cellStyle name="40% – paryškinimas 4 7 2 4 2" xfId="10243" xr:uid="{E5658508-8101-4166-8642-51B5FC43D0DF}"/>
    <cellStyle name="40% – paryškinimas 4 7 2 4 2 2" xfId="23923" xr:uid="{A6976E53-2778-4301-AC1A-87E3DE4705FB}"/>
    <cellStyle name="40% – paryškinimas 4 7 2 4 3" xfId="17083" xr:uid="{D388C8D1-45AF-4366-94BE-60D2CF9F239D}"/>
    <cellStyle name="40% – paryškinimas 4 7 2 5" xfId="6139" xr:uid="{E6F37D74-2D1D-4B1F-AF12-CBD93837B506}"/>
    <cellStyle name="40% – paryškinimas 4 7 2 5 2" xfId="12979" xr:uid="{E395457A-9F0E-461F-BD6E-DDDEAC46A300}"/>
    <cellStyle name="40% – paryškinimas 4 7 2 5 2 2" xfId="26659" xr:uid="{89749C03-20CE-48B0-BD55-5651BC475D2E}"/>
    <cellStyle name="40% – paryškinimas 4 7 2 5 3" xfId="19819" xr:uid="{1BA1EA64-BD83-434A-BD5E-389010B8722D}"/>
    <cellStyle name="40% – paryškinimas 4 7 2 6" xfId="7507" xr:uid="{267971C7-E801-49D2-B674-328104FD3EDD}"/>
    <cellStyle name="40% – paryškinimas 4 7 2 6 2" xfId="21187" xr:uid="{3A9420EC-4D6A-45CD-AF0A-267B78FA82A8}"/>
    <cellStyle name="40% – paryškinimas 4 7 2 7" xfId="14347" xr:uid="{E200841C-5455-4D41-A975-4106D19C8D3C}"/>
    <cellStyle name="40% – paryškinimas 4 7 3" xfId="1009" xr:uid="{4815E203-0698-4496-9C79-80F65BE20D18}"/>
    <cellStyle name="40% – paryškinimas 4 7 3 2" xfId="2377" xr:uid="{142BBE3F-B880-4471-8710-D4B5775164E4}"/>
    <cellStyle name="40% – paryškinimas 4 7 3 2 2" xfId="5113" xr:uid="{C37A3670-CA2E-4F50-B685-E0C40C191A10}"/>
    <cellStyle name="40% – paryškinimas 4 7 3 2 2 2" xfId="11953" xr:uid="{8F7AC0C2-B5D1-4BA0-850B-472E9BE2A4B5}"/>
    <cellStyle name="40% – paryškinimas 4 7 3 2 2 2 2" xfId="25633" xr:uid="{D5E2479B-9BA8-4A63-9BFF-D8CBAECCE19F}"/>
    <cellStyle name="40% – paryškinimas 4 7 3 2 2 3" xfId="18793" xr:uid="{6C5919DB-9C65-4733-A12D-C87438D3020F}"/>
    <cellStyle name="40% – paryškinimas 4 7 3 2 3" xfId="9217" xr:uid="{5691DFA6-10B8-4074-9EC8-29A518FD1ED5}"/>
    <cellStyle name="40% – paryškinimas 4 7 3 2 3 2" xfId="22897" xr:uid="{548386B9-77E3-4281-98DF-9942921CA059}"/>
    <cellStyle name="40% – paryškinimas 4 7 3 2 4" xfId="16057" xr:uid="{C59960F5-42C9-448F-9D92-0A052F4C1C46}"/>
    <cellStyle name="40% – paryškinimas 4 7 3 3" xfId="3745" xr:uid="{933F1A3F-2736-4F24-9EDD-F3AE1E27087E}"/>
    <cellStyle name="40% – paryškinimas 4 7 3 3 2" xfId="10585" xr:uid="{083064E4-EC6D-42DE-93F0-323B0C087AAA}"/>
    <cellStyle name="40% – paryškinimas 4 7 3 3 2 2" xfId="24265" xr:uid="{3D64784D-B0D6-4694-98CF-90C12D91C205}"/>
    <cellStyle name="40% – paryškinimas 4 7 3 3 3" xfId="17425" xr:uid="{E5E639B6-73FB-4866-BB3B-581F33118081}"/>
    <cellStyle name="40% – paryškinimas 4 7 3 4" xfId="6481" xr:uid="{E6CC0834-5A82-4C09-8CD5-00F0C73B778A}"/>
    <cellStyle name="40% – paryškinimas 4 7 3 4 2" xfId="13321" xr:uid="{B8452638-54B3-4FA5-A2B7-C8416E0F3E28}"/>
    <cellStyle name="40% – paryškinimas 4 7 3 4 2 2" xfId="27001" xr:uid="{6A32FD32-F2A0-4AB2-A2BC-970A72A6FAAB}"/>
    <cellStyle name="40% – paryškinimas 4 7 3 4 3" xfId="20161" xr:uid="{2AA94B63-D81E-4CC2-99A6-E540AAE0F921}"/>
    <cellStyle name="40% – paryškinimas 4 7 3 5" xfId="7849" xr:uid="{C3B18775-3DFC-4948-85A8-F0F8D45E3A2D}"/>
    <cellStyle name="40% – paryškinimas 4 7 3 5 2" xfId="21529" xr:uid="{5550A018-1760-4BB8-864E-7D96DB028AC5}"/>
    <cellStyle name="40% – paryškinimas 4 7 3 6" xfId="14689" xr:uid="{F7E517DD-4A58-41FC-AAD9-66D38398AB99}"/>
    <cellStyle name="40% – paryškinimas 4 7 4" xfId="1693" xr:uid="{E22C4523-F497-458A-A6DD-3081B3A9DDDA}"/>
    <cellStyle name="40% – paryškinimas 4 7 4 2" xfId="4429" xr:uid="{AE1215CC-6D5D-4887-A31A-DE5781CE33AC}"/>
    <cellStyle name="40% – paryškinimas 4 7 4 2 2" xfId="11269" xr:uid="{A1AA16EF-FC6C-4C34-A123-C110851DFB83}"/>
    <cellStyle name="40% – paryškinimas 4 7 4 2 2 2" xfId="24949" xr:uid="{227A2DB8-BB55-4A82-9F71-C22BE4D3060D}"/>
    <cellStyle name="40% – paryškinimas 4 7 4 2 3" xfId="18109" xr:uid="{97869F9B-2073-48AB-ADC3-B9C3C1E722B1}"/>
    <cellStyle name="40% – paryškinimas 4 7 4 3" xfId="8533" xr:uid="{2DC67326-3840-4B96-920B-180BFEAB83C4}"/>
    <cellStyle name="40% – paryškinimas 4 7 4 3 2" xfId="22213" xr:uid="{A1462A01-75C3-4713-AAF8-A20FBD383FC4}"/>
    <cellStyle name="40% – paryškinimas 4 7 4 4" xfId="15373" xr:uid="{16994315-4AC3-4C6F-A0CE-ADBD943A2DEE}"/>
    <cellStyle name="40% – paryškinimas 4 7 5" xfId="3061" xr:uid="{77AA49CE-D09C-4203-B2A5-F08E79EA8C85}"/>
    <cellStyle name="40% – paryškinimas 4 7 5 2" xfId="9901" xr:uid="{D19D12ED-353B-40E6-9DB2-5FC43764FD06}"/>
    <cellStyle name="40% – paryškinimas 4 7 5 2 2" xfId="23581" xr:uid="{0FE407C9-3042-48FF-B9DB-D5B9308B6EE3}"/>
    <cellStyle name="40% – paryškinimas 4 7 5 3" xfId="16741" xr:uid="{90967EDD-831E-4B6A-A1CA-1D1913B9E67D}"/>
    <cellStyle name="40% – paryškinimas 4 7 6" xfId="5797" xr:uid="{93259A82-2D16-4C37-83A5-9680940800F6}"/>
    <cellStyle name="40% – paryškinimas 4 7 6 2" xfId="12637" xr:uid="{860A0D27-5B17-44E3-BC39-5BBD543A8F2A}"/>
    <cellStyle name="40% – paryškinimas 4 7 6 2 2" xfId="26317" xr:uid="{6DFE0150-600C-436F-84F9-0C87B0AC8D32}"/>
    <cellStyle name="40% – paryškinimas 4 7 6 3" xfId="19477" xr:uid="{59F2E1C7-9D9B-4BF2-80A1-D4FCE0AFA5F8}"/>
    <cellStyle name="40% – paryškinimas 4 7 7" xfId="7165" xr:uid="{0FDD2D85-DFBD-42FC-B216-7070DB995CB9}"/>
    <cellStyle name="40% – paryškinimas 4 7 7 2" xfId="20845" xr:uid="{2A530B80-8AD2-411B-9BB3-0129EA7B5593}"/>
    <cellStyle name="40% – paryškinimas 4 7 8" xfId="14005" xr:uid="{62F2F5D2-A7B5-4E61-8558-1AAB479D4767}"/>
    <cellStyle name="40% – paryškinimas 4 8" xfId="381" xr:uid="{3CDBF0FD-9A15-428F-AD9F-842238258CC9}"/>
    <cellStyle name="40% – paryškinimas 4 8 2" xfId="1066" xr:uid="{9540D577-81CA-4995-A5F7-B6161781FBCB}"/>
    <cellStyle name="40% – paryškinimas 4 8 2 2" xfId="2434" xr:uid="{C6211C0F-DD6A-42FF-B814-3C910A4C78A3}"/>
    <cellStyle name="40% – paryškinimas 4 8 2 2 2" xfId="5170" xr:uid="{50E015E7-30FF-443A-B8BB-6A234B415622}"/>
    <cellStyle name="40% – paryškinimas 4 8 2 2 2 2" xfId="12010" xr:uid="{8386A26F-0B46-44EA-8DB2-D7F187CA55C6}"/>
    <cellStyle name="40% – paryškinimas 4 8 2 2 2 2 2" xfId="25690" xr:uid="{A626B996-A8AD-4E71-A7AB-009BAD717A02}"/>
    <cellStyle name="40% – paryškinimas 4 8 2 2 2 3" xfId="18850" xr:uid="{18F38C89-31C7-41A9-A447-4BA6958D67F6}"/>
    <cellStyle name="40% – paryškinimas 4 8 2 2 3" xfId="9274" xr:uid="{AC9335A9-3B84-4906-8E3E-31A5BAF38EB1}"/>
    <cellStyle name="40% – paryškinimas 4 8 2 2 3 2" xfId="22954" xr:uid="{5BD603F1-68FA-4D27-84B5-8EB0CD857914}"/>
    <cellStyle name="40% – paryškinimas 4 8 2 2 4" xfId="16114" xr:uid="{11EA13BC-E583-46A9-A39A-4CECE59AF543}"/>
    <cellStyle name="40% – paryškinimas 4 8 2 3" xfId="3802" xr:uid="{38B72A27-086E-4208-95B9-0A5FFC3A345A}"/>
    <cellStyle name="40% – paryškinimas 4 8 2 3 2" xfId="10642" xr:uid="{6E1B5924-13CA-4A3C-A06F-F26F2A0E1C7C}"/>
    <cellStyle name="40% – paryškinimas 4 8 2 3 2 2" xfId="24322" xr:uid="{DF8FFEE3-2908-4DD2-A761-27065C26654F}"/>
    <cellStyle name="40% – paryškinimas 4 8 2 3 3" xfId="17482" xr:uid="{8D852CCF-4E9A-4E40-AB85-4F49035F5AF0}"/>
    <cellStyle name="40% – paryškinimas 4 8 2 4" xfId="6538" xr:uid="{9133B0DB-C16F-4EF0-86FD-2B87683945CC}"/>
    <cellStyle name="40% – paryškinimas 4 8 2 4 2" xfId="13378" xr:uid="{122165C4-F84E-42C3-B49C-B6EA2380E7B0}"/>
    <cellStyle name="40% – paryškinimas 4 8 2 4 2 2" xfId="27058" xr:uid="{8D99933E-E63C-4FAE-9E5C-F15872AFFD39}"/>
    <cellStyle name="40% – paryškinimas 4 8 2 4 3" xfId="20218" xr:uid="{960CD084-6C5A-4B1D-9341-D66A60D21FA5}"/>
    <cellStyle name="40% – paryškinimas 4 8 2 5" xfId="7906" xr:uid="{942D6536-EE8C-4D78-8280-7A0829B213F7}"/>
    <cellStyle name="40% – paryškinimas 4 8 2 5 2" xfId="21586" xr:uid="{1084BB70-8D54-49D3-98D8-91A6A228353D}"/>
    <cellStyle name="40% – paryškinimas 4 8 2 6" xfId="14746" xr:uid="{11475DFF-A17A-40FE-8871-F9AD58EDBCCF}"/>
    <cellStyle name="40% – paryškinimas 4 8 3" xfId="1750" xr:uid="{F8F49C8A-F401-4E39-BFC1-0820A67B8EF9}"/>
    <cellStyle name="40% – paryškinimas 4 8 3 2" xfId="4486" xr:uid="{6DE72856-17AB-43F3-9C83-321DF56670A8}"/>
    <cellStyle name="40% – paryškinimas 4 8 3 2 2" xfId="11326" xr:uid="{202F4D44-C327-4982-9BC3-51693D939B87}"/>
    <cellStyle name="40% – paryškinimas 4 8 3 2 2 2" xfId="25006" xr:uid="{91E4AA8D-B82C-4F02-B812-C7B9AF104071}"/>
    <cellStyle name="40% – paryškinimas 4 8 3 2 3" xfId="18166" xr:uid="{15C32A00-6488-4DE2-B7DD-8A9B5B710E3E}"/>
    <cellStyle name="40% – paryškinimas 4 8 3 3" xfId="8590" xr:uid="{912ABA5B-DBF4-4F88-9037-0E33B95C4909}"/>
    <cellStyle name="40% – paryškinimas 4 8 3 3 2" xfId="22270" xr:uid="{8637E2C0-8072-46BC-8454-EF9F075801D7}"/>
    <cellStyle name="40% – paryškinimas 4 8 3 4" xfId="15430" xr:uid="{E8BDD669-F6A3-4FED-9807-374529D9BAA5}"/>
    <cellStyle name="40% – paryškinimas 4 8 4" xfId="3118" xr:uid="{7812A3DA-2232-407E-9E94-0DD0C7F2AAF2}"/>
    <cellStyle name="40% – paryškinimas 4 8 4 2" xfId="9958" xr:uid="{203BD264-7780-4933-9B32-9833D489454B}"/>
    <cellStyle name="40% – paryškinimas 4 8 4 2 2" xfId="23638" xr:uid="{F914AE18-6371-447A-82BE-891558606630}"/>
    <cellStyle name="40% – paryškinimas 4 8 4 3" xfId="16798" xr:uid="{324B87BF-D128-4050-9FCF-304787CC4342}"/>
    <cellStyle name="40% – paryškinimas 4 8 5" xfId="5854" xr:uid="{9674E287-0BF4-49B6-A722-A1464DE0117F}"/>
    <cellStyle name="40% – paryškinimas 4 8 5 2" xfId="12694" xr:uid="{2DB88F4A-0B6B-4500-88AE-BE5F3979F4B7}"/>
    <cellStyle name="40% – paryškinimas 4 8 5 2 2" xfId="26374" xr:uid="{ADF03FE1-E7D6-45B4-B558-36B69B1FB5B6}"/>
    <cellStyle name="40% – paryškinimas 4 8 5 3" xfId="19534" xr:uid="{B3FD3F15-75C6-4575-AB0A-BA28F5042877}"/>
    <cellStyle name="40% – paryškinimas 4 8 6" xfId="7222" xr:uid="{7ECB8B78-C0B4-44C1-9884-12221AE40F50}"/>
    <cellStyle name="40% – paryškinimas 4 8 6 2" xfId="20902" xr:uid="{378BECFC-8359-47E3-9DA5-40E5FA26D505}"/>
    <cellStyle name="40% – paryškinimas 4 8 7" xfId="14062" xr:uid="{BB2C495E-2AA0-4122-94B1-19C00ABC7A23}"/>
    <cellStyle name="40% – paryškinimas 4 9" xfId="724" xr:uid="{61AAB25A-54BA-4D94-A439-84F9BC50DD23}"/>
    <cellStyle name="40% – paryškinimas 4 9 2" xfId="2092" xr:uid="{D8DBDDDE-8837-45D3-AC98-29E42A6D86E0}"/>
    <cellStyle name="40% – paryškinimas 4 9 2 2" xfId="4828" xr:uid="{60206551-BA30-4E91-A8AE-9DD58CD6F5B4}"/>
    <cellStyle name="40% – paryškinimas 4 9 2 2 2" xfId="11668" xr:uid="{41CA80DE-C8E9-4D3A-9504-E525DCC3069E}"/>
    <cellStyle name="40% – paryškinimas 4 9 2 2 2 2" xfId="25348" xr:uid="{2C3DD57A-33A0-47D6-8933-1A12CF007C39}"/>
    <cellStyle name="40% – paryškinimas 4 9 2 2 3" xfId="18508" xr:uid="{08EB4C10-20DF-4F9D-9222-F630C53C9CBA}"/>
    <cellStyle name="40% – paryškinimas 4 9 2 3" xfId="8932" xr:uid="{42A49DA9-2393-438A-AA10-2BAD01AB8FD0}"/>
    <cellStyle name="40% – paryškinimas 4 9 2 3 2" xfId="22612" xr:uid="{345EE1B8-585B-40B7-8BC7-434E4DCD1C6E}"/>
    <cellStyle name="40% – paryškinimas 4 9 2 4" xfId="15772" xr:uid="{18D05A1F-A9F4-4B2B-8A4D-EB86248B4B46}"/>
    <cellStyle name="40% – paryškinimas 4 9 3" xfId="3460" xr:uid="{2C3A7F50-1B2D-4794-B788-0B3D9E3854B2}"/>
    <cellStyle name="40% – paryškinimas 4 9 3 2" xfId="10300" xr:uid="{5CFD23A0-F892-41CB-A2FC-BBD1DF7BC763}"/>
    <cellStyle name="40% – paryškinimas 4 9 3 2 2" xfId="23980" xr:uid="{6BA24CC7-67F1-4500-AAE0-8F86931E9BCC}"/>
    <cellStyle name="40% – paryškinimas 4 9 3 3" xfId="17140" xr:uid="{5B15CC6A-18BD-47AC-BF99-73C40841656C}"/>
    <cellStyle name="40% – paryškinimas 4 9 4" xfId="6196" xr:uid="{7C9ACC1F-AC75-45A5-92BB-8D72D4A20135}"/>
    <cellStyle name="40% – paryškinimas 4 9 4 2" xfId="13036" xr:uid="{AA117B25-9260-4C6A-9F0E-61767E8B6D47}"/>
    <cellStyle name="40% – paryškinimas 4 9 4 2 2" xfId="26716" xr:uid="{70EAEC43-E2E7-455E-B11B-178FE391FA90}"/>
    <cellStyle name="40% – paryškinimas 4 9 4 3" xfId="19876" xr:uid="{0E23E182-3F72-4E01-90FC-CDDA3DED0FD3}"/>
    <cellStyle name="40% – paryškinimas 4 9 5" xfId="7564" xr:uid="{2C7CB9C2-C3B0-4EA7-84B8-E1B6B4A82791}"/>
    <cellStyle name="40% – paryškinimas 4 9 5 2" xfId="21244" xr:uid="{16904C7A-3A2A-4D8E-A844-A4944CAC6D10}"/>
    <cellStyle name="40% – paryškinimas 4 9 6" xfId="14404" xr:uid="{98668B1C-53C7-4BE3-AD97-BD9DB859EC7A}"/>
    <cellStyle name="40% – paryškinimas 5" xfId="36" builtinId="47" customBuiltin="1"/>
    <cellStyle name="40% – paryškinimas 5 10" xfId="1411" xr:uid="{038108DE-F7D0-4C3A-BECC-9DF5665FCC9D}"/>
    <cellStyle name="40% – paryškinimas 5 10 2" xfId="4147" xr:uid="{64362288-2903-4B5D-BC9C-6B2E259B7A9B}"/>
    <cellStyle name="40% – paryškinimas 5 10 2 2" xfId="10987" xr:uid="{215F72E5-01B7-4B16-A48D-CCD62928F1FA}"/>
    <cellStyle name="40% – paryškinimas 5 10 2 2 2" xfId="24667" xr:uid="{D538FB41-D361-46A4-9BD6-361B02608452}"/>
    <cellStyle name="40% – paryškinimas 5 10 2 3" xfId="17827" xr:uid="{651BEDE5-4AD2-4F88-A543-886A000A75D2}"/>
    <cellStyle name="40% – paryškinimas 5 10 3" xfId="8251" xr:uid="{AD6A8C37-5FBE-4370-8975-DCA0A636D68F}"/>
    <cellStyle name="40% – paryškinimas 5 10 3 2" xfId="21931" xr:uid="{14633AD7-D898-4706-9780-6FDA529D97F4}"/>
    <cellStyle name="40% – paryškinimas 5 10 4" xfId="15091" xr:uid="{C442FE46-8A41-42BF-B5D2-21411C8C3BFC}"/>
    <cellStyle name="40% – paryškinimas 5 11" xfId="2779" xr:uid="{1BD85B47-8D9B-402D-A108-5F7F3E8B0F6D}"/>
    <cellStyle name="40% – paryškinimas 5 11 2" xfId="9619" xr:uid="{D6C5EB39-E990-4EBA-8228-6DADD3D70533}"/>
    <cellStyle name="40% – paryškinimas 5 11 2 2" xfId="23299" xr:uid="{243EC14B-4678-4A95-B879-05A52A9454AD}"/>
    <cellStyle name="40% – paryškinimas 5 11 3" xfId="16459" xr:uid="{160BEA64-820B-4257-98C9-CBB948E664A9}"/>
    <cellStyle name="40% – paryškinimas 5 12" xfId="5515" xr:uid="{D10E6B4A-B822-4CA1-868F-3A3657F310D4}"/>
    <cellStyle name="40% – paryškinimas 5 12 2" xfId="12355" xr:uid="{EA854E75-4943-4E2E-BDB8-948FD4B2CE2E}"/>
    <cellStyle name="40% – paryškinimas 5 12 2 2" xfId="26035" xr:uid="{181D1519-E347-419E-9D76-B743932EBA95}"/>
    <cellStyle name="40% – paryškinimas 5 12 3" xfId="19195" xr:uid="{1E74A95C-B8CE-4176-822D-DEF9B083171F}"/>
    <cellStyle name="40% – paryškinimas 5 13" xfId="6883" xr:uid="{7E95439D-8C68-4733-BCA4-AB8A75432A13}"/>
    <cellStyle name="40% – paryškinimas 5 13 2" xfId="20563" xr:uid="{481F92E4-A4DD-4F15-AF3F-6D80297640FB}"/>
    <cellStyle name="40% – paryškinimas 5 14" xfId="13723" xr:uid="{B75FCBD8-B662-4B7B-80EA-C5830380716F}"/>
    <cellStyle name="40% – paryškinimas 5 2" xfId="58" xr:uid="{13A3E14E-A492-4057-98BD-FBA2BB24AF63}"/>
    <cellStyle name="40% – paryškinimas 5 2 10" xfId="5534" xr:uid="{8855F5FA-8E02-45C1-B16F-BB8DE4AFD4C9}"/>
    <cellStyle name="40% – paryškinimas 5 2 10 2" xfId="12374" xr:uid="{24343C00-BAB8-48C6-99FC-765058B09000}"/>
    <cellStyle name="40% – paryškinimas 5 2 10 2 2" xfId="26054" xr:uid="{A8496C22-CF34-41A9-B880-28565A09073C}"/>
    <cellStyle name="40% – paryškinimas 5 2 10 3" xfId="19214" xr:uid="{4853A41F-1A1A-48E7-99BD-9720F646D1D9}"/>
    <cellStyle name="40% – paryškinimas 5 2 11" xfId="6902" xr:uid="{CA80EB0B-3F23-44CE-B355-61E33CAE8CC4}"/>
    <cellStyle name="40% – paryškinimas 5 2 11 2" xfId="20582" xr:uid="{CD131D64-D99C-42B8-8035-E996F5324711}"/>
    <cellStyle name="40% – paryškinimas 5 2 12" xfId="13742" xr:uid="{38759CF0-68D0-4164-A8DB-E228DBF6B44D}"/>
    <cellStyle name="40% – paryškinimas 5 2 2" xfId="116" xr:uid="{D843E26C-5A3D-420E-A43E-E95850CF93B6}"/>
    <cellStyle name="40% – paryškinimas 5 2 2 2" xfId="231" xr:uid="{86E12BF6-DF49-4DFB-8B24-B718760CB7D1}"/>
    <cellStyle name="40% – paryškinimas 5 2 2 2 2" xfId="574" xr:uid="{BC4AF60C-122F-4E0B-B84F-DD7EE1AE2D8B}"/>
    <cellStyle name="40% – paryškinimas 5 2 2 2 2 2" xfId="1259" xr:uid="{EB968AE4-8C22-448A-9FA1-E80B3DE80AA1}"/>
    <cellStyle name="40% – paryškinimas 5 2 2 2 2 2 2" xfId="2627" xr:uid="{769E9850-E75B-4CF5-9387-D67570AE4974}"/>
    <cellStyle name="40% – paryškinimas 5 2 2 2 2 2 2 2" xfId="5363" xr:uid="{7BB06FB2-FBA8-4C88-AE64-F5C8541C9673}"/>
    <cellStyle name="40% – paryškinimas 5 2 2 2 2 2 2 2 2" xfId="12203" xr:uid="{FA7DDA92-6949-4DCE-A374-5826CCA50C24}"/>
    <cellStyle name="40% – paryškinimas 5 2 2 2 2 2 2 2 2 2" xfId="25883" xr:uid="{AC03A14F-8F25-4AAE-B24C-B645F91B6C5B}"/>
    <cellStyle name="40% – paryškinimas 5 2 2 2 2 2 2 2 3" xfId="19043" xr:uid="{4FA533D1-00CC-4E34-BEAC-EF5C50DF24C3}"/>
    <cellStyle name="40% – paryškinimas 5 2 2 2 2 2 2 3" xfId="9467" xr:uid="{785AA306-4D9A-45F1-9993-C5C46E27DF27}"/>
    <cellStyle name="40% – paryškinimas 5 2 2 2 2 2 2 3 2" xfId="23147" xr:uid="{14FA5EF7-B651-4F39-BFB0-C496052B10F7}"/>
    <cellStyle name="40% – paryškinimas 5 2 2 2 2 2 2 4" xfId="16307" xr:uid="{2A66F121-7290-4025-91F8-9E7E4DF74583}"/>
    <cellStyle name="40% – paryškinimas 5 2 2 2 2 2 3" xfId="3995" xr:uid="{8B9B2350-47A0-4528-81C9-774F6EFFA894}"/>
    <cellStyle name="40% – paryškinimas 5 2 2 2 2 2 3 2" xfId="10835" xr:uid="{EF605016-635A-44E4-9C24-C5488562026A}"/>
    <cellStyle name="40% – paryškinimas 5 2 2 2 2 2 3 2 2" xfId="24515" xr:uid="{272322A0-4229-4B96-8F81-7CAED6877D77}"/>
    <cellStyle name="40% – paryškinimas 5 2 2 2 2 2 3 3" xfId="17675" xr:uid="{8694375F-8767-4E36-8714-0DE6E0951B1A}"/>
    <cellStyle name="40% – paryškinimas 5 2 2 2 2 2 4" xfId="6731" xr:uid="{8E5DC8E4-678C-4D37-A7D8-C4DD7D6DDD01}"/>
    <cellStyle name="40% – paryškinimas 5 2 2 2 2 2 4 2" xfId="13571" xr:uid="{0ACDCC50-9C2C-431B-B241-7D3E07F23222}"/>
    <cellStyle name="40% – paryškinimas 5 2 2 2 2 2 4 2 2" xfId="27251" xr:uid="{815128F2-A6EF-4C0F-83F7-EDCC949CE7E6}"/>
    <cellStyle name="40% – paryškinimas 5 2 2 2 2 2 4 3" xfId="20411" xr:uid="{EBF3B845-BBB7-467C-AA06-4AC10E03FE60}"/>
    <cellStyle name="40% – paryškinimas 5 2 2 2 2 2 5" xfId="8099" xr:uid="{8F81DC44-E57F-4CE0-876B-396ADE62CB3A}"/>
    <cellStyle name="40% – paryškinimas 5 2 2 2 2 2 5 2" xfId="21779" xr:uid="{E563953D-D14C-4811-83E8-E9A9F17B9DC3}"/>
    <cellStyle name="40% – paryškinimas 5 2 2 2 2 2 6" xfId="14939" xr:uid="{B2C07021-EA26-4F55-A351-266AD54315CC}"/>
    <cellStyle name="40% – paryškinimas 5 2 2 2 2 3" xfId="1943" xr:uid="{86A25E36-7AD7-4CFA-AF6D-4A22E2FD3060}"/>
    <cellStyle name="40% – paryškinimas 5 2 2 2 2 3 2" xfId="4679" xr:uid="{D2BD4687-A469-43BA-8B3A-12C673073ADD}"/>
    <cellStyle name="40% – paryškinimas 5 2 2 2 2 3 2 2" xfId="11519" xr:uid="{F2AE12D1-1774-4A33-B6E3-1605AFF7AFC0}"/>
    <cellStyle name="40% – paryškinimas 5 2 2 2 2 3 2 2 2" xfId="25199" xr:uid="{BD6F9C13-CF38-433A-96D1-A4DA0D9BC8AE}"/>
    <cellStyle name="40% – paryškinimas 5 2 2 2 2 3 2 3" xfId="18359" xr:uid="{54BE4834-178C-4C69-9447-7057C889AFDA}"/>
    <cellStyle name="40% – paryškinimas 5 2 2 2 2 3 3" xfId="8783" xr:uid="{0E132034-8FC8-43F7-AC87-D0F4E7F323BE}"/>
    <cellStyle name="40% – paryškinimas 5 2 2 2 2 3 3 2" xfId="22463" xr:uid="{8423C5AA-BAEF-48D5-BF68-7E568EF2C915}"/>
    <cellStyle name="40% – paryškinimas 5 2 2 2 2 3 4" xfId="15623" xr:uid="{E785FD7F-BA5A-48C4-9953-5FC02C59F9ED}"/>
    <cellStyle name="40% – paryškinimas 5 2 2 2 2 4" xfId="3311" xr:uid="{7B3D25A7-4CB4-4F72-BCA9-D19E66155CE0}"/>
    <cellStyle name="40% – paryškinimas 5 2 2 2 2 4 2" xfId="10151" xr:uid="{D5A3BE6C-AE0D-4283-9F28-6287C90E8771}"/>
    <cellStyle name="40% – paryškinimas 5 2 2 2 2 4 2 2" xfId="23831" xr:uid="{4E7E079D-A1ED-446D-AEDA-A3EE6DB4E9F0}"/>
    <cellStyle name="40% – paryškinimas 5 2 2 2 2 4 3" xfId="16991" xr:uid="{FDF99886-CEEA-49E8-A821-CBDB356B24CA}"/>
    <cellStyle name="40% – paryškinimas 5 2 2 2 2 5" xfId="6047" xr:uid="{43EE64B8-EB45-44CC-89C5-C95F2DC3024E}"/>
    <cellStyle name="40% – paryškinimas 5 2 2 2 2 5 2" xfId="12887" xr:uid="{7E9265CF-A587-4381-A9D1-F6B04BB87892}"/>
    <cellStyle name="40% – paryškinimas 5 2 2 2 2 5 2 2" xfId="26567" xr:uid="{2F2E07D7-224F-4BBC-A408-D60155C3570A}"/>
    <cellStyle name="40% – paryškinimas 5 2 2 2 2 5 3" xfId="19727" xr:uid="{CFAFE862-B92E-4CC7-8BF2-9EB4B4BC0153}"/>
    <cellStyle name="40% – paryškinimas 5 2 2 2 2 6" xfId="7415" xr:uid="{0B280B7E-ACC2-463A-A229-2FC2CC5E317B}"/>
    <cellStyle name="40% – paryškinimas 5 2 2 2 2 6 2" xfId="21095" xr:uid="{0516B232-947B-4BD1-BB69-76340A4A31A4}"/>
    <cellStyle name="40% – paryškinimas 5 2 2 2 2 7" xfId="14255" xr:uid="{1C38CBBC-CC93-441A-A797-23FCC161471F}"/>
    <cellStyle name="40% – paryškinimas 5 2 2 2 3" xfId="917" xr:uid="{7052C197-F5B4-4CEF-A92C-8A6D3D5B29F6}"/>
    <cellStyle name="40% – paryškinimas 5 2 2 2 3 2" xfId="2285" xr:uid="{94C0D00E-F523-48CC-9B4F-858274D07D22}"/>
    <cellStyle name="40% – paryškinimas 5 2 2 2 3 2 2" xfId="5021" xr:uid="{76F488AB-F7C3-4EE1-B05A-8B90010DFC12}"/>
    <cellStyle name="40% – paryškinimas 5 2 2 2 3 2 2 2" xfId="11861" xr:uid="{B9DA520A-0538-4A7C-9169-A70345AA6F6D}"/>
    <cellStyle name="40% – paryškinimas 5 2 2 2 3 2 2 2 2" xfId="25541" xr:uid="{CF13B525-72B8-4B34-9065-698EF36E7CBC}"/>
    <cellStyle name="40% – paryškinimas 5 2 2 2 3 2 2 3" xfId="18701" xr:uid="{AEFD9FF1-0451-4FA7-B758-32EE7D180B41}"/>
    <cellStyle name="40% – paryškinimas 5 2 2 2 3 2 3" xfId="9125" xr:uid="{52E1FBF3-784B-4CA9-BE96-EB2DF2BA9DB3}"/>
    <cellStyle name="40% – paryškinimas 5 2 2 2 3 2 3 2" xfId="22805" xr:uid="{FE25FCF5-E0A6-4419-A7AD-CA2F683847B2}"/>
    <cellStyle name="40% – paryškinimas 5 2 2 2 3 2 4" xfId="15965" xr:uid="{E3B881C8-6EA6-4FF1-8E8C-3808CE5149D3}"/>
    <cellStyle name="40% – paryškinimas 5 2 2 2 3 3" xfId="3653" xr:uid="{C7110538-785B-4869-917F-81D2714945F8}"/>
    <cellStyle name="40% – paryškinimas 5 2 2 2 3 3 2" xfId="10493" xr:uid="{06EE418B-7117-4E11-B4C5-ADA129A766A7}"/>
    <cellStyle name="40% – paryškinimas 5 2 2 2 3 3 2 2" xfId="24173" xr:uid="{D7146FE7-0972-4E38-B360-831BAFF74A4E}"/>
    <cellStyle name="40% – paryškinimas 5 2 2 2 3 3 3" xfId="17333" xr:uid="{E12AD3FF-16CF-4255-9894-A7916FA1FBC1}"/>
    <cellStyle name="40% – paryškinimas 5 2 2 2 3 4" xfId="6389" xr:uid="{2AAA40C4-AD72-4C76-B56A-28A81D7DB92D}"/>
    <cellStyle name="40% – paryškinimas 5 2 2 2 3 4 2" xfId="13229" xr:uid="{1A541C3E-F5DE-47BC-8F55-50C7631EC13B}"/>
    <cellStyle name="40% – paryškinimas 5 2 2 2 3 4 2 2" xfId="26909" xr:uid="{65949DB2-931E-4949-B31D-95C23D7490BD}"/>
    <cellStyle name="40% – paryškinimas 5 2 2 2 3 4 3" xfId="20069" xr:uid="{A460D929-E9E0-4632-8A79-3FB55F0B9A66}"/>
    <cellStyle name="40% – paryškinimas 5 2 2 2 3 5" xfId="7757" xr:uid="{81F78A56-0BDA-4288-B045-5BEACC60C57A}"/>
    <cellStyle name="40% – paryškinimas 5 2 2 2 3 5 2" xfId="21437" xr:uid="{780FB445-1F50-46B2-B808-D0607EE81212}"/>
    <cellStyle name="40% – paryškinimas 5 2 2 2 3 6" xfId="14597" xr:uid="{0297B0C0-982C-4A10-8A4D-518126D8676A}"/>
    <cellStyle name="40% – paryškinimas 5 2 2 2 4" xfId="1601" xr:uid="{34747FC0-3CB1-4BE4-855F-C076A0918A60}"/>
    <cellStyle name="40% – paryškinimas 5 2 2 2 4 2" xfId="4337" xr:uid="{B5775039-CC19-4CF6-81F6-2C086EB1D93A}"/>
    <cellStyle name="40% – paryškinimas 5 2 2 2 4 2 2" xfId="11177" xr:uid="{49E8E452-EB1D-485F-B43E-BD8D01ED4C4E}"/>
    <cellStyle name="40% – paryškinimas 5 2 2 2 4 2 2 2" xfId="24857" xr:uid="{B96B6DBB-B476-4AE0-B422-432AD120542B}"/>
    <cellStyle name="40% – paryškinimas 5 2 2 2 4 2 3" xfId="18017" xr:uid="{3BC4EF47-3487-460B-9207-77A76FA02D12}"/>
    <cellStyle name="40% – paryškinimas 5 2 2 2 4 3" xfId="8441" xr:uid="{6F12BBAD-1FB0-489A-A47A-3E90626FC728}"/>
    <cellStyle name="40% – paryškinimas 5 2 2 2 4 3 2" xfId="22121" xr:uid="{BBBD36BE-4E67-438D-BEFB-193E3AABC73A}"/>
    <cellStyle name="40% – paryškinimas 5 2 2 2 4 4" xfId="15281" xr:uid="{484DE0C6-3790-4B53-AB2B-D7790A4EA610}"/>
    <cellStyle name="40% – paryškinimas 5 2 2 2 5" xfId="2969" xr:uid="{B9CC51AD-C59E-4C2E-B566-0BCC6CCAC812}"/>
    <cellStyle name="40% – paryškinimas 5 2 2 2 5 2" xfId="9809" xr:uid="{61D43BB4-CCD8-42B3-99C6-02373C7DD397}"/>
    <cellStyle name="40% – paryškinimas 5 2 2 2 5 2 2" xfId="23489" xr:uid="{9176CF0D-26DE-4EFD-96DB-01A9907E84B9}"/>
    <cellStyle name="40% – paryškinimas 5 2 2 2 5 3" xfId="16649" xr:uid="{9A9800E1-4A39-4716-BE07-18A7A4CE2EFB}"/>
    <cellStyle name="40% – paryškinimas 5 2 2 2 6" xfId="5705" xr:uid="{B633AE3A-3CA6-4602-B255-728910DE81FB}"/>
    <cellStyle name="40% – paryškinimas 5 2 2 2 6 2" xfId="12545" xr:uid="{32E019F7-BDC4-4A19-8A0F-7084BA3FED94}"/>
    <cellStyle name="40% – paryškinimas 5 2 2 2 6 2 2" xfId="26225" xr:uid="{D010EFF3-E9F1-47EE-A87F-A9F4142AF85B}"/>
    <cellStyle name="40% – paryškinimas 5 2 2 2 6 3" xfId="19385" xr:uid="{0A61DF12-F907-4B54-BE25-3CD2E9F7610E}"/>
    <cellStyle name="40% – paryškinimas 5 2 2 2 7" xfId="7073" xr:uid="{E46B18E6-5183-42CB-B47D-E49F29CD8951}"/>
    <cellStyle name="40% – paryškinimas 5 2 2 2 7 2" xfId="20753" xr:uid="{6D416B42-EDC8-408A-956C-19B21AF6F54D}"/>
    <cellStyle name="40% – paryškinimas 5 2 2 2 8" xfId="13913" xr:uid="{2660FAE2-D733-4D07-834A-B44094E30039}"/>
    <cellStyle name="40% – paryškinimas 5 2 2 3" xfId="460" xr:uid="{2D8DC2D6-87F2-4AF7-AEA8-A1EA3244B9A7}"/>
    <cellStyle name="40% – paryškinimas 5 2 2 3 2" xfId="1145" xr:uid="{510711C2-C581-4E99-B6BF-96E1BD7AE420}"/>
    <cellStyle name="40% – paryškinimas 5 2 2 3 2 2" xfId="2513" xr:uid="{E4A05B70-4C3C-4125-8E54-F2C3168FF5D2}"/>
    <cellStyle name="40% – paryškinimas 5 2 2 3 2 2 2" xfId="5249" xr:uid="{A1FEF7D4-DA2F-47A2-BF91-11502F5B66DF}"/>
    <cellStyle name="40% – paryškinimas 5 2 2 3 2 2 2 2" xfId="12089" xr:uid="{EF28C126-7D25-4E59-94F2-4F0E4E3FB0B9}"/>
    <cellStyle name="40% – paryškinimas 5 2 2 3 2 2 2 2 2" xfId="25769" xr:uid="{EEBD60E9-8C8A-46BF-B45E-2B5FBECA82F8}"/>
    <cellStyle name="40% – paryškinimas 5 2 2 3 2 2 2 3" xfId="18929" xr:uid="{79DFB6F6-D055-418C-8BC7-FFE23351CA8F}"/>
    <cellStyle name="40% – paryškinimas 5 2 2 3 2 2 3" xfId="9353" xr:uid="{61688A7B-2A85-4F97-8C99-C167B4E5191A}"/>
    <cellStyle name="40% – paryškinimas 5 2 2 3 2 2 3 2" xfId="23033" xr:uid="{27F7B5E5-CFC1-44D4-9C16-2E3CE8DC337F}"/>
    <cellStyle name="40% – paryškinimas 5 2 2 3 2 2 4" xfId="16193" xr:uid="{5AB4884A-8B49-481A-AD82-FF12AF7E90D5}"/>
    <cellStyle name="40% – paryškinimas 5 2 2 3 2 3" xfId="3881" xr:uid="{33386F21-10C5-42B4-ADC5-0D4DD2BAA078}"/>
    <cellStyle name="40% – paryškinimas 5 2 2 3 2 3 2" xfId="10721" xr:uid="{59F93618-D62F-445C-A1A5-A1EBB8D73A00}"/>
    <cellStyle name="40% – paryškinimas 5 2 2 3 2 3 2 2" xfId="24401" xr:uid="{7B83DC87-9544-428A-9A40-3E38D29AAB04}"/>
    <cellStyle name="40% – paryškinimas 5 2 2 3 2 3 3" xfId="17561" xr:uid="{9A844902-AD01-4D9B-BA21-F5EC56A09E98}"/>
    <cellStyle name="40% – paryškinimas 5 2 2 3 2 4" xfId="6617" xr:uid="{3D83A388-8FF4-4F9A-8C46-810D188B8027}"/>
    <cellStyle name="40% – paryškinimas 5 2 2 3 2 4 2" xfId="13457" xr:uid="{FEF35AC8-6801-45B0-A8BD-FC1380FAAEE4}"/>
    <cellStyle name="40% – paryškinimas 5 2 2 3 2 4 2 2" xfId="27137" xr:uid="{DF793BD3-D0F7-4D72-91E3-C942DD41E296}"/>
    <cellStyle name="40% – paryškinimas 5 2 2 3 2 4 3" xfId="20297" xr:uid="{4B11BE4A-4C39-4FB2-89E1-5723C81720C3}"/>
    <cellStyle name="40% – paryškinimas 5 2 2 3 2 5" xfId="7985" xr:uid="{B56B9449-6037-4A63-9623-3968E2882149}"/>
    <cellStyle name="40% – paryškinimas 5 2 2 3 2 5 2" xfId="21665" xr:uid="{1E32F2D6-FFC2-4480-B02E-6370C67B9D0D}"/>
    <cellStyle name="40% – paryškinimas 5 2 2 3 2 6" xfId="14825" xr:uid="{BE53D0B2-FFB5-49D5-B2FF-153C1FC56B65}"/>
    <cellStyle name="40% – paryškinimas 5 2 2 3 3" xfId="1829" xr:uid="{A6714238-ADEF-43D5-BD14-6E814A831D33}"/>
    <cellStyle name="40% – paryškinimas 5 2 2 3 3 2" xfId="4565" xr:uid="{81EC43CB-5A16-417C-AD88-E7C5FAFB9F48}"/>
    <cellStyle name="40% – paryškinimas 5 2 2 3 3 2 2" xfId="11405" xr:uid="{4956DF88-47CD-4C61-8563-6D9C713DA78E}"/>
    <cellStyle name="40% – paryškinimas 5 2 2 3 3 2 2 2" xfId="25085" xr:uid="{11C9F25C-2D20-481F-9C96-1A9E976D0379}"/>
    <cellStyle name="40% – paryškinimas 5 2 2 3 3 2 3" xfId="18245" xr:uid="{47992111-2576-4CE0-98C1-062DB50B7DEB}"/>
    <cellStyle name="40% – paryškinimas 5 2 2 3 3 3" xfId="8669" xr:uid="{3A241913-4C81-44C9-9B37-1B6F060CA3F0}"/>
    <cellStyle name="40% – paryškinimas 5 2 2 3 3 3 2" xfId="22349" xr:uid="{25D9F99A-7624-4592-976C-026871513742}"/>
    <cellStyle name="40% – paryškinimas 5 2 2 3 3 4" xfId="15509" xr:uid="{8E336DB2-C7DA-4178-939D-80BA8EA5281B}"/>
    <cellStyle name="40% – paryškinimas 5 2 2 3 4" xfId="3197" xr:uid="{5C76C2A1-AD1A-4CC9-B717-21E77345713C}"/>
    <cellStyle name="40% – paryškinimas 5 2 2 3 4 2" xfId="10037" xr:uid="{E1083B49-5D90-4D30-91E0-05A1EB58FA7F}"/>
    <cellStyle name="40% – paryškinimas 5 2 2 3 4 2 2" xfId="23717" xr:uid="{78BF19E1-2BCC-4B02-9DB1-6DDD243A25C4}"/>
    <cellStyle name="40% – paryškinimas 5 2 2 3 4 3" xfId="16877" xr:uid="{F5F504D8-2796-4E99-B4DA-AD46CB2E5ADB}"/>
    <cellStyle name="40% – paryškinimas 5 2 2 3 5" xfId="5933" xr:uid="{12208AFB-3C69-45EE-89D2-6BE3940E57E3}"/>
    <cellStyle name="40% – paryškinimas 5 2 2 3 5 2" xfId="12773" xr:uid="{9ACEC4C3-119F-4630-BDA8-698DEF0EE824}"/>
    <cellStyle name="40% – paryškinimas 5 2 2 3 5 2 2" xfId="26453" xr:uid="{6EAE7D66-2B0C-45DD-A078-AB735ABD0B99}"/>
    <cellStyle name="40% – paryškinimas 5 2 2 3 5 3" xfId="19613" xr:uid="{D11032A0-99F9-4C40-84EC-683EE21C791A}"/>
    <cellStyle name="40% – paryškinimas 5 2 2 3 6" xfId="7301" xr:uid="{13AACE77-3CFF-43BA-AB71-A9A256356C11}"/>
    <cellStyle name="40% – paryškinimas 5 2 2 3 6 2" xfId="20981" xr:uid="{C1C2F2A2-D715-43C6-A868-1B2E32607B07}"/>
    <cellStyle name="40% – paryškinimas 5 2 2 3 7" xfId="14141" xr:uid="{1A06840B-C606-4B8D-8D9F-5004A6CC6DE9}"/>
    <cellStyle name="40% – paryškinimas 5 2 2 4" xfId="803" xr:uid="{B0E0B094-596C-4D92-9121-6CBDF016BA94}"/>
    <cellStyle name="40% – paryškinimas 5 2 2 4 2" xfId="2171" xr:uid="{C04EA36D-93EA-451D-941F-49442AA1B651}"/>
    <cellStyle name="40% – paryškinimas 5 2 2 4 2 2" xfId="4907" xr:uid="{24462AC5-EB0B-4B81-8405-A6067562E387}"/>
    <cellStyle name="40% – paryškinimas 5 2 2 4 2 2 2" xfId="11747" xr:uid="{B68A41DF-533E-478A-84E3-9A6432234824}"/>
    <cellStyle name="40% – paryškinimas 5 2 2 4 2 2 2 2" xfId="25427" xr:uid="{2510616E-D490-4121-ABEA-3B6C176104AE}"/>
    <cellStyle name="40% – paryškinimas 5 2 2 4 2 2 3" xfId="18587" xr:uid="{23AD32CA-1DB7-46E7-8D01-6EEDF8248B10}"/>
    <cellStyle name="40% – paryškinimas 5 2 2 4 2 3" xfId="9011" xr:uid="{8ED838B5-B804-44E1-882F-517BDDC6E543}"/>
    <cellStyle name="40% – paryškinimas 5 2 2 4 2 3 2" xfId="22691" xr:uid="{04554657-8A89-476C-AE15-9163A6BEF275}"/>
    <cellStyle name="40% – paryškinimas 5 2 2 4 2 4" xfId="15851" xr:uid="{BC9A1FC1-85DD-41A8-9282-3564455A6022}"/>
    <cellStyle name="40% – paryškinimas 5 2 2 4 3" xfId="3539" xr:uid="{FCC247CF-D93D-4702-A71B-EC6BF66A0E8A}"/>
    <cellStyle name="40% – paryškinimas 5 2 2 4 3 2" xfId="10379" xr:uid="{BA43B5E5-F432-42A0-8BF0-CE6AC16624E8}"/>
    <cellStyle name="40% – paryškinimas 5 2 2 4 3 2 2" xfId="24059" xr:uid="{FB226B13-3636-414C-96F2-B1782DB45A25}"/>
    <cellStyle name="40% – paryškinimas 5 2 2 4 3 3" xfId="17219" xr:uid="{D239C18A-25A8-48A5-9482-D67A2D93CBF4}"/>
    <cellStyle name="40% – paryškinimas 5 2 2 4 4" xfId="6275" xr:uid="{9D05297C-63E3-4DB4-8448-946914653FFF}"/>
    <cellStyle name="40% – paryškinimas 5 2 2 4 4 2" xfId="13115" xr:uid="{CEAACC03-F3C2-4344-926D-2A9C9BF18ECE}"/>
    <cellStyle name="40% – paryškinimas 5 2 2 4 4 2 2" xfId="26795" xr:uid="{BDAE5CAE-1961-4550-B599-9BBD09C05CE6}"/>
    <cellStyle name="40% – paryškinimas 5 2 2 4 4 3" xfId="19955" xr:uid="{A44EF910-6905-4107-9B3E-E946CF99ADD4}"/>
    <cellStyle name="40% – paryškinimas 5 2 2 4 5" xfId="7643" xr:uid="{D70AEA16-42D9-40EA-A725-9283A06467CF}"/>
    <cellStyle name="40% – paryškinimas 5 2 2 4 5 2" xfId="21323" xr:uid="{5B10B1FD-736D-4098-802F-7DE514A4CF6E}"/>
    <cellStyle name="40% – paryškinimas 5 2 2 4 6" xfId="14483" xr:uid="{9CB15E74-F7CB-4508-9B81-D85662791693}"/>
    <cellStyle name="40% – paryškinimas 5 2 2 5" xfId="1487" xr:uid="{F04B9E93-DD50-464D-A25B-A7A05E70BABF}"/>
    <cellStyle name="40% – paryškinimas 5 2 2 5 2" xfId="4223" xr:uid="{05FFCD36-5BF0-4541-B385-4E88FFAD5111}"/>
    <cellStyle name="40% – paryškinimas 5 2 2 5 2 2" xfId="11063" xr:uid="{B1D74F1C-FFC7-4CB1-BD7C-01B81312CC7D}"/>
    <cellStyle name="40% – paryškinimas 5 2 2 5 2 2 2" xfId="24743" xr:uid="{FAF2CCAB-B405-4A2D-9E89-558AD79E1D24}"/>
    <cellStyle name="40% – paryškinimas 5 2 2 5 2 3" xfId="17903" xr:uid="{0180E63E-4D8F-4983-969C-BAC25BFD7451}"/>
    <cellStyle name="40% – paryškinimas 5 2 2 5 3" xfId="8327" xr:uid="{7A473B8F-8CA4-4EE3-A921-5712479BAE10}"/>
    <cellStyle name="40% – paryškinimas 5 2 2 5 3 2" xfId="22007" xr:uid="{8FFCEEB6-A285-4AE3-920F-3FEA7B748C0A}"/>
    <cellStyle name="40% – paryškinimas 5 2 2 5 4" xfId="15167" xr:uid="{2A529F3B-A74E-44EA-B638-4D40446E0B73}"/>
    <cellStyle name="40% – paryškinimas 5 2 2 6" xfId="2855" xr:uid="{273D1F9D-B42F-40DC-BB4E-74CDC2556C63}"/>
    <cellStyle name="40% – paryškinimas 5 2 2 6 2" xfId="9695" xr:uid="{8E9CC345-64FD-44B4-B72B-C8677D357EEE}"/>
    <cellStyle name="40% – paryškinimas 5 2 2 6 2 2" xfId="23375" xr:uid="{2494DBCC-8BB3-498B-A4DA-DDBC84D4533D}"/>
    <cellStyle name="40% – paryškinimas 5 2 2 6 3" xfId="16535" xr:uid="{3816E920-5BA6-4DAB-A9B3-FC77037137E2}"/>
    <cellStyle name="40% – paryškinimas 5 2 2 7" xfId="5591" xr:uid="{F2E2DDF9-047C-4BAA-8EA4-5366B7240815}"/>
    <cellStyle name="40% – paryškinimas 5 2 2 7 2" xfId="12431" xr:uid="{9B8ADF7A-4C56-4D37-85B5-CA7F7B6F74E6}"/>
    <cellStyle name="40% – paryškinimas 5 2 2 7 2 2" xfId="26111" xr:uid="{11EF3E1B-C494-4DA9-97B8-5B3A156EA920}"/>
    <cellStyle name="40% – paryškinimas 5 2 2 7 3" xfId="19271" xr:uid="{EC42DCA7-EE79-4628-BAF5-78E8CD594BE0}"/>
    <cellStyle name="40% – paryškinimas 5 2 2 8" xfId="6959" xr:uid="{2231B640-F3D6-41F8-A016-D5234DDF95FC}"/>
    <cellStyle name="40% – paryškinimas 5 2 2 8 2" xfId="20639" xr:uid="{91B9B30F-BFD7-4B3E-BFFD-FB68C6F88264}"/>
    <cellStyle name="40% – paryškinimas 5 2 2 9" xfId="13799" xr:uid="{74B32934-12E9-484C-BB69-030C56602D65}"/>
    <cellStyle name="40% – paryškinimas 5 2 3" xfId="173" xr:uid="{CCC8C592-6447-410E-B4F9-6F7B3D29A4FD}"/>
    <cellStyle name="40% – paryškinimas 5 2 3 2" xfId="517" xr:uid="{3F957A54-7DD7-4949-A48D-67CEBAE6DEEB}"/>
    <cellStyle name="40% – paryškinimas 5 2 3 2 2" xfId="1202" xr:uid="{C0F92FED-B2D6-492B-BFD7-BCFE18C052D6}"/>
    <cellStyle name="40% – paryškinimas 5 2 3 2 2 2" xfId="2570" xr:uid="{DF20FE2E-42E4-46DA-9508-FC62FCCC3DA5}"/>
    <cellStyle name="40% – paryškinimas 5 2 3 2 2 2 2" xfId="5306" xr:uid="{F169F298-FD07-4CF3-A502-9E40444B3E58}"/>
    <cellStyle name="40% – paryškinimas 5 2 3 2 2 2 2 2" xfId="12146" xr:uid="{05493E65-A806-41D1-B356-B3FE770EE8FC}"/>
    <cellStyle name="40% – paryškinimas 5 2 3 2 2 2 2 2 2" xfId="25826" xr:uid="{085FABE9-601C-4F78-8E12-925F3D59E01A}"/>
    <cellStyle name="40% – paryškinimas 5 2 3 2 2 2 2 3" xfId="18986" xr:uid="{D4C4D128-CA56-4F38-8548-08649D922D1E}"/>
    <cellStyle name="40% – paryškinimas 5 2 3 2 2 2 3" xfId="9410" xr:uid="{16BB4ABD-AB04-4281-976F-D395D76109A2}"/>
    <cellStyle name="40% – paryškinimas 5 2 3 2 2 2 3 2" xfId="23090" xr:uid="{1CA58D5F-C5ED-4214-95FF-FC02E3BC0C39}"/>
    <cellStyle name="40% – paryškinimas 5 2 3 2 2 2 4" xfId="16250" xr:uid="{DDD9E48C-F06B-460C-B693-260188F35E09}"/>
    <cellStyle name="40% – paryškinimas 5 2 3 2 2 3" xfId="3938" xr:uid="{81C5371D-293D-4FFF-8B96-2E06464CBB84}"/>
    <cellStyle name="40% – paryškinimas 5 2 3 2 2 3 2" xfId="10778" xr:uid="{E4C24475-6E0B-4BBD-837B-077B851AF26B}"/>
    <cellStyle name="40% – paryškinimas 5 2 3 2 2 3 2 2" xfId="24458" xr:uid="{EC467359-693A-4DB1-850A-83D6A00F7014}"/>
    <cellStyle name="40% – paryškinimas 5 2 3 2 2 3 3" xfId="17618" xr:uid="{751D36BC-60AB-4B27-9164-7F0D0B645804}"/>
    <cellStyle name="40% – paryškinimas 5 2 3 2 2 4" xfId="6674" xr:uid="{136376C5-8760-4BA5-9FCE-0F661627AE99}"/>
    <cellStyle name="40% – paryškinimas 5 2 3 2 2 4 2" xfId="13514" xr:uid="{95AE26C0-2F97-4E81-A184-4E062CCF4693}"/>
    <cellStyle name="40% – paryškinimas 5 2 3 2 2 4 2 2" xfId="27194" xr:uid="{2B316896-62BD-456D-974E-831D8B9F7944}"/>
    <cellStyle name="40% – paryškinimas 5 2 3 2 2 4 3" xfId="20354" xr:uid="{30EFC71F-FAF7-4D2D-9E95-320D56BC2BD3}"/>
    <cellStyle name="40% – paryškinimas 5 2 3 2 2 5" xfId="8042" xr:uid="{BC469D71-C3D7-4921-995B-B181A9D9D344}"/>
    <cellStyle name="40% – paryškinimas 5 2 3 2 2 5 2" xfId="21722" xr:uid="{EF6D1CE7-9646-4DE7-B579-6074A77B3877}"/>
    <cellStyle name="40% – paryškinimas 5 2 3 2 2 6" xfId="14882" xr:uid="{8EF03EAB-0EB3-4A35-BF20-2324828847A6}"/>
    <cellStyle name="40% – paryškinimas 5 2 3 2 3" xfId="1886" xr:uid="{397DF6EF-E631-44B3-9257-A5CF06B602AA}"/>
    <cellStyle name="40% – paryškinimas 5 2 3 2 3 2" xfId="4622" xr:uid="{B57866AF-B1D1-44BC-818F-B53598CCAC2D}"/>
    <cellStyle name="40% – paryškinimas 5 2 3 2 3 2 2" xfId="11462" xr:uid="{82F5414F-A083-4DC4-81F8-61A3957AE532}"/>
    <cellStyle name="40% – paryškinimas 5 2 3 2 3 2 2 2" xfId="25142" xr:uid="{294BAE80-1F2D-422C-9E54-4C156850B9ED}"/>
    <cellStyle name="40% – paryškinimas 5 2 3 2 3 2 3" xfId="18302" xr:uid="{32F14766-3D80-470E-8AA9-08115508E642}"/>
    <cellStyle name="40% – paryškinimas 5 2 3 2 3 3" xfId="8726" xr:uid="{FFE18D7F-A80E-4400-A01D-79698D668D7D}"/>
    <cellStyle name="40% – paryškinimas 5 2 3 2 3 3 2" xfId="22406" xr:uid="{86E3FEA5-E2F1-4615-BBC3-622B7635D00D}"/>
    <cellStyle name="40% – paryškinimas 5 2 3 2 3 4" xfId="15566" xr:uid="{5FDC7305-DB0B-4534-8A36-A904E50BA27D}"/>
    <cellStyle name="40% – paryškinimas 5 2 3 2 4" xfId="3254" xr:uid="{1B53E3A4-5822-4999-88C6-95DB0E6E50D2}"/>
    <cellStyle name="40% – paryškinimas 5 2 3 2 4 2" xfId="10094" xr:uid="{2E814B16-DC6E-437A-A1B2-E2AF6FD6D8C3}"/>
    <cellStyle name="40% – paryškinimas 5 2 3 2 4 2 2" xfId="23774" xr:uid="{14691836-53F7-4557-AD5E-334973FF13B3}"/>
    <cellStyle name="40% – paryškinimas 5 2 3 2 4 3" xfId="16934" xr:uid="{97C96E62-4C90-4E3D-B662-FA75F642637A}"/>
    <cellStyle name="40% – paryškinimas 5 2 3 2 5" xfId="5990" xr:uid="{9B48B99D-6768-4373-80D9-3B2609D20804}"/>
    <cellStyle name="40% – paryškinimas 5 2 3 2 5 2" xfId="12830" xr:uid="{D2F792FB-0F5C-43BA-84DD-734431BB5F35}"/>
    <cellStyle name="40% – paryškinimas 5 2 3 2 5 2 2" xfId="26510" xr:uid="{AB29EE91-3AB8-49F5-9955-76D5E1336C90}"/>
    <cellStyle name="40% – paryškinimas 5 2 3 2 5 3" xfId="19670" xr:uid="{A2A1AA17-1BD2-48CB-B95A-F38D4C38BDAA}"/>
    <cellStyle name="40% – paryškinimas 5 2 3 2 6" xfId="7358" xr:uid="{A3D1D846-63EC-4BF9-80C4-BEBD5E5E96DF}"/>
    <cellStyle name="40% – paryškinimas 5 2 3 2 6 2" xfId="21038" xr:uid="{783B6170-175E-49EB-A670-BAAEB5E535DB}"/>
    <cellStyle name="40% – paryškinimas 5 2 3 2 7" xfId="14198" xr:uid="{45F467CC-E7A5-4D17-AA48-F96DC3C2E2CC}"/>
    <cellStyle name="40% – paryškinimas 5 2 3 3" xfId="860" xr:uid="{F7244C2A-7AA6-4226-BD74-9D49726238D1}"/>
    <cellStyle name="40% – paryškinimas 5 2 3 3 2" xfId="2228" xr:uid="{D4240168-9CD8-4319-A0AF-9376D241096C}"/>
    <cellStyle name="40% – paryškinimas 5 2 3 3 2 2" xfId="4964" xr:uid="{D72B4C1B-D0D1-4A4E-A252-C362C632C071}"/>
    <cellStyle name="40% – paryškinimas 5 2 3 3 2 2 2" xfId="11804" xr:uid="{B47B558D-C34F-4A2D-9A70-4EFCD962532C}"/>
    <cellStyle name="40% – paryškinimas 5 2 3 3 2 2 2 2" xfId="25484" xr:uid="{05C42123-A944-48D3-B8B1-88A85DD02754}"/>
    <cellStyle name="40% – paryškinimas 5 2 3 3 2 2 3" xfId="18644" xr:uid="{4E87E4AD-0A7A-442F-AE96-134B65387E74}"/>
    <cellStyle name="40% – paryškinimas 5 2 3 3 2 3" xfId="9068" xr:uid="{8B279AEC-2E85-4365-9214-02179E449C50}"/>
    <cellStyle name="40% – paryškinimas 5 2 3 3 2 3 2" xfId="22748" xr:uid="{26B71478-3317-45AE-BBB8-9CD750505440}"/>
    <cellStyle name="40% – paryškinimas 5 2 3 3 2 4" xfId="15908" xr:uid="{D79E2756-890F-4F45-90FD-AC06CCC5DEF8}"/>
    <cellStyle name="40% – paryškinimas 5 2 3 3 3" xfId="3596" xr:uid="{F85FC462-6C7E-4E1C-9527-4B022FCB9A2E}"/>
    <cellStyle name="40% – paryškinimas 5 2 3 3 3 2" xfId="10436" xr:uid="{6486285B-68CE-40CB-958E-C02126902CF2}"/>
    <cellStyle name="40% – paryškinimas 5 2 3 3 3 2 2" xfId="24116" xr:uid="{898D5CFC-A30D-474E-AFB7-80BE0815C1E3}"/>
    <cellStyle name="40% – paryškinimas 5 2 3 3 3 3" xfId="17276" xr:uid="{7C1F01B1-977C-401B-9751-811BB7EA729E}"/>
    <cellStyle name="40% – paryškinimas 5 2 3 3 4" xfId="6332" xr:uid="{B9AC887D-5A5E-4918-8251-C2B3BA998874}"/>
    <cellStyle name="40% – paryškinimas 5 2 3 3 4 2" xfId="13172" xr:uid="{F3144531-3351-448C-A469-BF71A553FCCA}"/>
    <cellStyle name="40% – paryškinimas 5 2 3 3 4 2 2" xfId="26852" xr:uid="{014E9870-D995-4920-8BF1-8F4C51D83765}"/>
    <cellStyle name="40% – paryškinimas 5 2 3 3 4 3" xfId="20012" xr:uid="{96D6108E-5D1E-4D9F-A79C-7DFD25FA17FF}"/>
    <cellStyle name="40% – paryškinimas 5 2 3 3 5" xfId="7700" xr:uid="{D4724178-D7F0-4671-B25C-D11BEA461E9E}"/>
    <cellStyle name="40% – paryškinimas 5 2 3 3 5 2" xfId="21380" xr:uid="{54C5EB00-9A09-4F7C-A395-41C231E5BB6E}"/>
    <cellStyle name="40% – paryškinimas 5 2 3 3 6" xfId="14540" xr:uid="{13849274-9A50-4846-B08E-01E9B96AF9FE}"/>
    <cellStyle name="40% – paryškinimas 5 2 3 4" xfId="1544" xr:uid="{915BB828-DDFB-4F47-8B18-FBE626BDBE72}"/>
    <cellStyle name="40% – paryškinimas 5 2 3 4 2" xfId="4280" xr:uid="{90F3510B-916B-4BF6-80E1-B73E0761411B}"/>
    <cellStyle name="40% – paryškinimas 5 2 3 4 2 2" xfId="11120" xr:uid="{FC26416B-0281-41D0-9E5D-BE9D6C6EDFC0}"/>
    <cellStyle name="40% – paryškinimas 5 2 3 4 2 2 2" xfId="24800" xr:uid="{59E4870C-F295-49CB-BAE6-D51ECA6F6985}"/>
    <cellStyle name="40% – paryškinimas 5 2 3 4 2 3" xfId="17960" xr:uid="{CBB276A0-1852-48AA-A1DE-43D48F8F87E9}"/>
    <cellStyle name="40% – paryškinimas 5 2 3 4 3" xfId="8384" xr:uid="{392D3E7F-2253-4C15-AE46-42AC023373A6}"/>
    <cellStyle name="40% – paryškinimas 5 2 3 4 3 2" xfId="22064" xr:uid="{76A3813A-64B4-487F-B5E1-BDE67B0F0FC5}"/>
    <cellStyle name="40% – paryškinimas 5 2 3 4 4" xfId="15224" xr:uid="{C9728E4B-9CEE-4CB9-AE23-863131D46395}"/>
    <cellStyle name="40% – paryškinimas 5 2 3 5" xfId="2912" xr:uid="{542CFECF-CFA4-4ECB-873D-A93B3E6642C7}"/>
    <cellStyle name="40% – paryškinimas 5 2 3 5 2" xfId="9752" xr:uid="{E3084544-5EDB-446C-8C6D-257E472C73AD}"/>
    <cellStyle name="40% – paryškinimas 5 2 3 5 2 2" xfId="23432" xr:uid="{8FBDD8A0-AFE4-4E2D-93C6-9AEAD973747B}"/>
    <cellStyle name="40% – paryškinimas 5 2 3 5 3" xfId="16592" xr:uid="{0159B0B7-87BB-4A8A-9839-FACBBF137B48}"/>
    <cellStyle name="40% – paryškinimas 5 2 3 6" xfId="5648" xr:uid="{420D20F8-EC12-4214-BC37-96E57B46143B}"/>
    <cellStyle name="40% – paryškinimas 5 2 3 6 2" xfId="12488" xr:uid="{04F05BA4-B536-4147-9484-B821E49B5972}"/>
    <cellStyle name="40% – paryškinimas 5 2 3 6 2 2" xfId="26168" xr:uid="{7EDCDFEB-4115-47DD-9670-959595342934}"/>
    <cellStyle name="40% – paryškinimas 5 2 3 6 3" xfId="19328" xr:uid="{893201D1-CFCF-4619-BA7F-756AD2DCC274}"/>
    <cellStyle name="40% – paryškinimas 5 2 3 7" xfId="7016" xr:uid="{B8CCD275-6938-40DE-8E45-193B5024A278}"/>
    <cellStyle name="40% – paryškinimas 5 2 3 7 2" xfId="20696" xr:uid="{D90E160F-000D-4591-81BB-C059E5D060F4}"/>
    <cellStyle name="40% – paryškinimas 5 2 3 8" xfId="13856" xr:uid="{3E3EC563-1168-4C03-BA95-EF5349C55BAB}"/>
    <cellStyle name="40% – paryškinimas 5 2 4" xfId="288" xr:uid="{D47BBD6A-04B6-46E5-BF3D-3C4D5DAFF9BA}"/>
    <cellStyle name="40% – paryškinimas 5 2 4 2" xfId="631" xr:uid="{EC7F480C-3D3B-4DF5-80E6-1569396685C2}"/>
    <cellStyle name="40% – paryškinimas 5 2 4 2 2" xfId="1316" xr:uid="{E4B15900-24F1-4033-932A-F0282342191A}"/>
    <cellStyle name="40% – paryškinimas 5 2 4 2 2 2" xfId="2684" xr:uid="{F3E1C094-BB36-4607-AA4F-B14BFF003AB0}"/>
    <cellStyle name="40% – paryškinimas 5 2 4 2 2 2 2" xfId="5420" xr:uid="{849573ED-C714-460E-B2DB-3F0810696E15}"/>
    <cellStyle name="40% – paryškinimas 5 2 4 2 2 2 2 2" xfId="12260" xr:uid="{FF69BAB2-28DC-4000-AE46-5BD360946582}"/>
    <cellStyle name="40% – paryškinimas 5 2 4 2 2 2 2 2 2" xfId="25940" xr:uid="{F001D85E-98AE-4174-ABF7-5577B3EE972E}"/>
    <cellStyle name="40% – paryškinimas 5 2 4 2 2 2 2 3" xfId="19100" xr:uid="{E92EBD6C-7727-4568-9B6F-7297EBBB0AD1}"/>
    <cellStyle name="40% – paryškinimas 5 2 4 2 2 2 3" xfId="9524" xr:uid="{471EDF41-E5BE-40B1-9BAC-05EBBAEB3D3F}"/>
    <cellStyle name="40% – paryškinimas 5 2 4 2 2 2 3 2" xfId="23204" xr:uid="{CE21E78C-9F49-413F-BBF7-E6CCBF586A62}"/>
    <cellStyle name="40% – paryškinimas 5 2 4 2 2 2 4" xfId="16364" xr:uid="{B4473C5A-733C-4F68-A25E-420A941A8050}"/>
    <cellStyle name="40% – paryškinimas 5 2 4 2 2 3" xfId="4052" xr:uid="{472CA15F-FECF-421C-A802-70B97385BE74}"/>
    <cellStyle name="40% – paryškinimas 5 2 4 2 2 3 2" xfId="10892" xr:uid="{77F8EE38-A446-4D30-9C21-214E79194DE0}"/>
    <cellStyle name="40% – paryškinimas 5 2 4 2 2 3 2 2" xfId="24572" xr:uid="{7805B956-FEFE-4185-A81D-2739663F9511}"/>
    <cellStyle name="40% – paryškinimas 5 2 4 2 2 3 3" xfId="17732" xr:uid="{FCAFF912-31A3-4D4F-B07B-2C0D56283FBE}"/>
    <cellStyle name="40% – paryškinimas 5 2 4 2 2 4" xfId="6788" xr:uid="{C8D52729-9D95-4C1B-990D-952830F22ABF}"/>
    <cellStyle name="40% – paryškinimas 5 2 4 2 2 4 2" xfId="13628" xr:uid="{A06E0409-A49B-4CC9-B2B0-277B7E70E2DE}"/>
    <cellStyle name="40% – paryškinimas 5 2 4 2 2 4 2 2" xfId="27308" xr:uid="{0E2EDB67-5310-4CFB-BB39-FB4B9A145B7A}"/>
    <cellStyle name="40% – paryškinimas 5 2 4 2 2 4 3" xfId="20468" xr:uid="{49B03B6F-9C85-4C16-AD60-8BFC8A233927}"/>
    <cellStyle name="40% – paryškinimas 5 2 4 2 2 5" xfId="8156" xr:uid="{F652D4BB-4A83-423B-8147-CCE53FEF023C}"/>
    <cellStyle name="40% – paryškinimas 5 2 4 2 2 5 2" xfId="21836" xr:uid="{E04538C8-15AF-4A1D-95CB-7D1B67D24794}"/>
    <cellStyle name="40% – paryškinimas 5 2 4 2 2 6" xfId="14996" xr:uid="{10813190-D2A0-4659-AB2A-1EAFBCE40968}"/>
    <cellStyle name="40% – paryškinimas 5 2 4 2 3" xfId="2000" xr:uid="{8205C2BC-24CE-4F3F-899D-CDDA1EBA7426}"/>
    <cellStyle name="40% – paryškinimas 5 2 4 2 3 2" xfId="4736" xr:uid="{47F70F08-D27C-4435-B42E-17A4A895FAB2}"/>
    <cellStyle name="40% – paryškinimas 5 2 4 2 3 2 2" xfId="11576" xr:uid="{FD5A112B-8171-4F17-B065-E250F5FD32B7}"/>
    <cellStyle name="40% – paryškinimas 5 2 4 2 3 2 2 2" xfId="25256" xr:uid="{59BF1FA7-F29F-43A6-AABB-E0F05EF255AB}"/>
    <cellStyle name="40% – paryškinimas 5 2 4 2 3 2 3" xfId="18416" xr:uid="{8B19947A-C5C4-45BA-B244-FDCA5910DDCB}"/>
    <cellStyle name="40% – paryškinimas 5 2 4 2 3 3" xfId="8840" xr:uid="{CCEE2A75-B40A-410B-AED5-4872D7B59FE1}"/>
    <cellStyle name="40% – paryškinimas 5 2 4 2 3 3 2" xfId="22520" xr:uid="{4E144C2A-29DF-4957-AF9D-23B660C9A66E}"/>
    <cellStyle name="40% – paryškinimas 5 2 4 2 3 4" xfId="15680" xr:uid="{62847D92-2A23-4EBB-B00F-58DCA83D9463}"/>
    <cellStyle name="40% – paryškinimas 5 2 4 2 4" xfId="3368" xr:uid="{73E2F1C5-DC1A-4BF4-A9BC-53E57CD7A4C6}"/>
    <cellStyle name="40% – paryškinimas 5 2 4 2 4 2" xfId="10208" xr:uid="{6BF54EBE-A7DF-452C-A586-1BC306FEB84D}"/>
    <cellStyle name="40% – paryškinimas 5 2 4 2 4 2 2" xfId="23888" xr:uid="{98C39DAE-BBAD-40A3-93B8-9D4C7F76E210}"/>
    <cellStyle name="40% – paryškinimas 5 2 4 2 4 3" xfId="17048" xr:uid="{E5A254E3-F833-43AA-A621-D2B39E17FFC4}"/>
    <cellStyle name="40% – paryškinimas 5 2 4 2 5" xfId="6104" xr:uid="{8F05ADE3-A0FB-4025-84CC-DB58440C0488}"/>
    <cellStyle name="40% – paryškinimas 5 2 4 2 5 2" xfId="12944" xr:uid="{101A4D15-BFB1-48A2-9093-BFADB1298AD1}"/>
    <cellStyle name="40% – paryškinimas 5 2 4 2 5 2 2" xfId="26624" xr:uid="{53F6A4D0-B631-4912-9A13-D95319ADFAC0}"/>
    <cellStyle name="40% – paryškinimas 5 2 4 2 5 3" xfId="19784" xr:uid="{42768D75-38B6-4CEE-AE13-102D0A88C2C1}"/>
    <cellStyle name="40% – paryškinimas 5 2 4 2 6" xfId="7472" xr:uid="{678B642A-CD6D-4BD2-B01E-2653E456494C}"/>
    <cellStyle name="40% – paryškinimas 5 2 4 2 6 2" xfId="21152" xr:uid="{E9E38F68-8A46-434D-8250-06E835EB3704}"/>
    <cellStyle name="40% – paryškinimas 5 2 4 2 7" xfId="14312" xr:uid="{1DE3B96E-455B-47DD-B8DA-EE0A468C75FF}"/>
    <cellStyle name="40% – paryškinimas 5 2 4 3" xfId="974" xr:uid="{55F05619-853F-4C58-9DD0-40DF965B2318}"/>
    <cellStyle name="40% – paryškinimas 5 2 4 3 2" xfId="2342" xr:uid="{6C21C9F1-68F9-4367-A17C-156BD81787F5}"/>
    <cellStyle name="40% – paryškinimas 5 2 4 3 2 2" xfId="5078" xr:uid="{9161F68D-A600-4333-B424-5129111F03ED}"/>
    <cellStyle name="40% – paryškinimas 5 2 4 3 2 2 2" xfId="11918" xr:uid="{58EEB053-1CEB-4420-9082-E63A64397C48}"/>
    <cellStyle name="40% – paryškinimas 5 2 4 3 2 2 2 2" xfId="25598" xr:uid="{0A656BCD-0F65-413E-B7A8-EBE5AB8A54CA}"/>
    <cellStyle name="40% – paryškinimas 5 2 4 3 2 2 3" xfId="18758" xr:uid="{845533CF-B7C5-4044-83E8-4CFEAFF80C78}"/>
    <cellStyle name="40% – paryškinimas 5 2 4 3 2 3" xfId="9182" xr:uid="{CE41FE11-084B-4B32-B595-3B65BE9705D1}"/>
    <cellStyle name="40% – paryškinimas 5 2 4 3 2 3 2" xfId="22862" xr:uid="{9B691A1C-38A6-4FF1-A6EF-F0AE069CA63E}"/>
    <cellStyle name="40% – paryškinimas 5 2 4 3 2 4" xfId="16022" xr:uid="{8EE215D1-73CA-4DAE-8166-3D134749705A}"/>
    <cellStyle name="40% – paryškinimas 5 2 4 3 3" xfId="3710" xr:uid="{B8EE97F4-B97A-4E4F-A55E-AE63B136E773}"/>
    <cellStyle name="40% – paryškinimas 5 2 4 3 3 2" xfId="10550" xr:uid="{18B34D50-69F9-42B2-A107-C789221A9F4F}"/>
    <cellStyle name="40% – paryškinimas 5 2 4 3 3 2 2" xfId="24230" xr:uid="{93B5906C-E657-4FA6-BC95-B51C50EF078F}"/>
    <cellStyle name="40% – paryškinimas 5 2 4 3 3 3" xfId="17390" xr:uid="{457FEE8D-9D4E-49F3-B0AC-C309642A5044}"/>
    <cellStyle name="40% – paryškinimas 5 2 4 3 4" xfId="6446" xr:uid="{C56E77BB-1306-4A23-869F-835FFDE8DE65}"/>
    <cellStyle name="40% – paryškinimas 5 2 4 3 4 2" xfId="13286" xr:uid="{D3EF914A-F603-4115-B189-75AFD80CB4C5}"/>
    <cellStyle name="40% – paryškinimas 5 2 4 3 4 2 2" xfId="26966" xr:uid="{1DB128DA-589A-4536-8AF6-A1E5D95E3871}"/>
    <cellStyle name="40% – paryškinimas 5 2 4 3 4 3" xfId="20126" xr:uid="{B04907AD-CB33-4642-A60A-1619A570F3AE}"/>
    <cellStyle name="40% – paryškinimas 5 2 4 3 5" xfId="7814" xr:uid="{7C2A2194-F3BC-4B1A-9B63-0B009E152C14}"/>
    <cellStyle name="40% – paryškinimas 5 2 4 3 5 2" xfId="21494" xr:uid="{ECB1CF1E-7319-4845-8A67-257E957FD225}"/>
    <cellStyle name="40% – paryškinimas 5 2 4 3 6" xfId="14654" xr:uid="{85A571E7-C74C-4927-B59F-517F843998F1}"/>
    <cellStyle name="40% – paryškinimas 5 2 4 4" xfId="1658" xr:uid="{0FA3EEE7-6C89-411A-B652-D9D601B83753}"/>
    <cellStyle name="40% – paryškinimas 5 2 4 4 2" xfId="4394" xr:uid="{06DCB0E6-2FA3-4121-9A85-981E5A835F11}"/>
    <cellStyle name="40% – paryškinimas 5 2 4 4 2 2" xfId="11234" xr:uid="{0C6FE3D5-F55C-4148-9325-923E8B402580}"/>
    <cellStyle name="40% – paryškinimas 5 2 4 4 2 2 2" xfId="24914" xr:uid="{073ED908-5164-4F8E-8B6E-2B36A3D04E51}"/>
    <cellStyle name="40% – paryškinimas 5 2 4 4 2 3" xfId="18074" xr:uid="{60F4B51F-8D09-4F91-A4A2-CAF7CE349B3E}"/>
    <cellStyle name="40% – paryškinimas 5 2 4 4 3" xfId="8498" xr:uid="{56788FF0-856D-44E9-89B2-50F0AA5EE5E3}"/>
    <cellStyle name="40% – paryškinimas 5 2 4 4 3 2" xfId="22178" xr:uid="{0E39D0F1-D7EF-4B2C-ADE9-F056E6B957EB}"/>
    <cellStyle name="40% – paryškinimas 5 2 4 4 4" xfId="15338" xr:uid="{27074531-B993-4F1A-B1DF-EAABB91DAA38}"/>
    <cellStyle name="40% – paryškinimas 5 2 4 5" xfId="3026" xr:uid="{95F4D1B0-7D4E-47A5-9569-6E4AF5786FC8}"/>
    <cellStyle name="40% – paryškinimas 5 2 4 5 2" xfId="9866" xr:uid="{FFB3A3AF-DE85-432D-8949-C104B1C868EE}"/>
    <cellStyle name="40% – paryškinimas 5 2 4 5 2 2" xfId="23546" xr:uid="{AAC10053-CD8F-46AC-8CDF-3B18CCBFD8E6}"/>
    <cellStyle name="40% – paryškinimas 5 2 4 5 3" xfId="16706" xr:uid="{65F6DE24-B3D4-4449-B32F-2494C1555426}"/>
    <cellStyle name="40% – paryškinimas 5 2 4 6" xfId="5762" xr:uid="{7AFF6B15-9963-41CB-AC77-C9F781307372}"/>
    <cellStyle name="40% – paryškinimas 5 2 4 6 2" xfId="12602" xr:uid="{A361B060-D862-4BCB-BE16-019A5F9D2A59}"/>
    <cellStyle name="40% – paryškinimas 5 2 4 6 2 2" xfId="26282" xr:uid="{2B6C9FDE-966B-42FF-B41B-91EC6FBD890B}"/>
    <cellStyle name="40% – paryškinimas 5 2 4 6 3" xfId="19442" xr:uid="{FEA4CC9A-8091-42DB-97D6-B524D754B84E}"/>
    <cellStyle name="40% – paryškinimas 5 2 4 7" xfId="7130" xr:uid="{2FC0CC6C-2292-4662-9833-18685495BF8B}"/>
    <cellStyle name="40% – paryškinimas 5 2 4 7 2" xfId="20810" xr:uid="{417A9F6C-4F36-4C89-A6E1-836ADD626E15}"/>
    <cellStyle name="40% – paryškinimas 5 2 4 8" xfId="13970" xr:uid="{935851CA-D9C8-48AB-852A-197E61AB244C}"/>
    <cellStyle name="40% – paryškinimas 5 2 5" xfId="346" xr:uid="{5FCFFB7F-27FA-4FA8-BC99-D5B4B9486532}"/>
    <cellStyle name="40% – paryškinimas 5 2 5 2" xfId="689" xr:uid="{588CB7B3-941C-473F-80B5-FDB5FDEA5057}"/>
    <cellStyle name="40% – paryškinimas 5 2 5 2 2" xfId="1373" xr:uid="{75BE3D23-2EAD-4C7A-A5B3-4CDCDF4758AD}"/>
    <cellStyle name="40% – paryškinimas 5 2 5 2 2 2" xfId="2741" xr:uid="{4B9E8444-2FF7-4EF0-950B-9C8A0080AFA9}"/>
    <cellStyle name="40% – paryškinimas 5 2 5 2 2 2 2" xfId="5477" xr:uid="{21A3A86C-9FE2-444F-B281-342740340D84}"/>
    <cellStyle name="40% – paryškinimas 5 2 5 2 2 2 2 2" xfId="12317" xr:uid="{9FC85D9C-E444-470A-A2BA-641689A20ECA}"/>
    <cellStyle name="40% – paryškinimas 5 2 5 2 2 2 2 2 2" xfId="25997" xr:uid="{BF3A32BD-34C8-4E8E-82F7-D8AE29B611E5}"/>
    <cellStyle name="40% – paryškinimas 5 2 5 2 2 2 2 3" xfId="19157" xr:uid="{D052748E-5AE7-4358-B448-1FE0B9884FF0}"/>
    <cellStyle name="40% – paryškinimas 5 2 5 2 2 2 3" xfId="9581" xr:uid="{3714641E-43A7-4A20-BF96-AD256080F6FC}"/>
    <cellStyle name="40% – paryškinimas 5 2 5 2 2 2 3 2" xfId="23261" xr:uid="{47DDCA46-124B-4B80-A6FD-AB82CFD674A6}"/>
    <cellStyle name="40% – paryškinimas 5 2 5 2 2 2 4" xfId="16421" xr:uid="{21DC9534-91F0-4C16-8FB2-60E39CA2C1A7}"/>
    <cellStyle name="40% – paryškinimas 5 2 5 2 2 3" xfId="4109" xr:uid="{C9CB4EB0-0004-4FAE-A735-0C584CFA4D6A}"/>
    <cellStyle name="40% – paryškinimas 5 2 5 2 2 3 2" xfId="10949" xr:uid="{8C70B630-2D87-4F5D-80A5-E8036FD0D9DB}"/>
    <cellStyle name="40% – paryškinimas 5 2 5 2 2 3 2 2" xfId="24629" xr:uid="{014DE5F1-3466-4272-BD36-E44B8E9AADBF}"/>
    <cellStyle name="40% – paryškinimas 5 2 5 2 2 3 3" xfId="17789" xr:uid="{F6DDF548-61A9-49BE-9E68-9661563AD70D}"/>
    <cellStyle name="40% – paryškinimas 5 2 5 2 2 4" xfId="6845" xr:uid="{B6202FEA-5A80-41CF-8DD3-52527423F438}"/>
    <cellStyle name="40% – paryškinimas 5 2 5 2 2 4 2" xfId="13685" xr:uid="{C35462C2-3FF9-4273-9686-8C50947094E0}"/>
    <cellStyle name="40% – paryškinimas 5 2 5 2 2 4 2 2" xfId="27365" xr:uid="{72CD15AD-414C-4E99-8299-E979F1D1408F}"/>
    <cellStyle name="40% – paryškinimas 5 2 5 2 2 4 3" xfId="20525" xr:uid="{1F746E1B-1A3F-4857-A8F7-5267EC0A0BC4}"/>
    <cellStyle name="40% – paryškinimas 5 2 5 2 2 5" xfId="8213" xr:uid="{3D69E0F5-C105-4B4E-AF4D-934CAE5D65AD}"/>
    <cellStyle name="40% – paryškinimas 5 2 5 2 2 5 2" xfId="21893" xr:uid="{6A84B88D-D26A-4357-9AC9-35D8B6D8B123}"/>
    <cellStyle name="40% – paryškinimas 5 2 5 2 2 6" xfId="15053" xr:uid="{92D29383-4F96-4111-AD93-83FD5B4749F9}"/>
    <cellStyle name="40% – paryškinimas 5 2 5 2 3" xfId="2057" xr:uid="{C45FB83D-BE13-49A2-A56A-EB3FCA9A07A3}"/>
    <cellStyle name="40% – paryškinimas 5 2 5 2 3 2" xfId="4793" xr:uid="{209A6540-51F7-4257-90AE-89A568B6DC84}"/>
    <cellStyle name="40% – paryškinimas 5 2 5 2 3 2 2" xfId="11633" xr:uid="{F65D513C-5E57-40FA-8667-1B021E2E9360}"/>
    <cellStyle name="40% – paryškinimas 5 2 5 2 3 2 2 2" xfId="25313" xr:uid="{0BC76451-CE21-4889-AC17-81A646DA4F6F}"/>
    <cellStyle name="40% – paryškinimas 5 2 5 2 3 2 3" xfId="18473" xr:uid="{AB2A8063-5F90-4EA0-B75A-342651B89006}"/>
    <cellStyle name="40% – paryškinimas 5 2 5 2 3 3" xfId="8897" xr:uid="{DDE5CCC0-49CB-4A0A-A01C-FAC86D09F7A9}"/>
    <cellStyle name="40% – paryškinimas 5 2 5 2 3 3 2" xfId="22577" xr:uid="{84FEB806-4AFB-4691-A592-BF0DB03C1109}"/>
    <cellStyle name="40% – paryškinimas 5 2 5 2 3 4" xfId="15737" xr:uid="{5D9DDFB2-42CA-408F-A9EB-E78B3C844BC1}"/>
    <cellStyle name="40% – paryškinimas 5 2 5 2 4" xfId="3425" xr:uid="{CA856ED0-4D5F-466E-A9EC-6A8E206FFA07}"/>
    <cellStyle name="40% – paryškinimas 5 2 5 2 4 2" xfId="10265" xr:uid="{F5BA73F6-9E51-4D5E-8AEB-718DA54F825D}"/>
    <cellStyle name="40% – paryškinimas 5 2 5 2 4 2 2" xfId="23945" xr:uid="{9502289C-1E11-4515-8FDC-A0AE81B0CF47}"/>
    <cellStyle name="40% – paryškinimas 5 2 5 2 4 3" xfId="17105" xr:uid="{9C2304D6-CE47-4917-AE36-08ABC7A94BD7}"/>
    <cellStyle name="40% – paryškinimas 5 2 5 2 5" xfId="6161" xr:uid="{B7B2B7B1-ED98-414E-A3D9-97025D099CA6}"/>
    <cellStyle name="40% – paryškinimas 5 2 5 2 5 2" xfId="13001" xr:uid="{B9D84BB2-A917-4F5C-AFEF-8C6FA094D883}"/>
    <cellStyle name="40% – paryškinimas 5 2 5 2 5 2 2" xfId="26681" xr:uid="{C83DE902-1266-47AB-B07E-A835ACA9701B}"/>
    <cellStyle name="40% – paryškinimas 5 2 5 2 5 3" xfId="19841" xr:uid="{C06689AB-BDA7-451B-B6EF-6B4A5DD32347}"/>
    <cellStyle name="40% – paryškinimas 5 2 5 2 6" xfId="7529" xr:uid="{8B9A7A2E-036C-4414-BCCB-D773AA911B74}"/>
    <cellStyle name="40% – paryškinimas 5 2 5 2 6 2" xfId="21209" xr:uid="{842C1AEE-098B-4AF0-97A0-F8DB2A8FA964}"/>
    <cellStyle name="40% – paryškinimas 5 2 5 2 7" xfId="14369" xr:uid="{AA513DC2-9F5A-43EC-9F03-AA7DB242281C}"/>
    <cellStyle name="40% – paryškinimas 5 2 5 3" xfId="1031" xr:uid="{FDBA53BE-57BA-4AC6-BD1B-46B807A20479}"/>
    <cellStyle name="40% – paryškinimas 5 2 5 3 2" xfId="2399" xr:uid="{6EF7DFA8-CBA4-436C-9595-848B2A81FF6D}"/>
    <cellStyle name="40% – paryškinimas 5 2 5 3 2 2" xfId="5135" xr:uid="{F5A1EAC5-6B4C-4D48-95E9-0304D9B89A57}"/>
    <cellStyle name="40% – paryškinimas 5 2 5 3 2 2 2" xfId="11975" xr:uid="{5E893797-EE46-4C58-8F6C-DE13424195BA}"/>
    <cellStyle name="40% – paryškinimas 5 2 5 3 2 2 2 2" xfId="25655" xr:uid="{8B7FE0EA-CC4C-43BD-9623-23D13A1F4542}"/>
    <cellStyle name="40% – paryškinimas 5 2 5 3 2 2 3" xfId="18815" xr:uid="{270D7F51-22D2-4CF6-AE51-A4316038FA67}"/>
    <cellStyle name="40% – paryškinimas 5 2 5 3 2 3" xfId="9239" xr:uid="{A730FBC8-4150-4F4C-B186-7FE7DD24A726}"/>
    <cellStyle name="40% – paryškinimas 5 2 5 3 2 3 2" xfId="22919" xr:uid="{18FBEF31-0C49-4150-86C4-AD69EB643943}"/>
    <cellStyle name="40% – paryškinimas 5 2 5 3 2 4" xfId="16079" xr:uid="{7F17EE33-17EC-4435-846A-56DD583C32F9}"/>
    <cellStyle name="40% – paryškinimas 5 2 5 3 3" xfId="3767" xr:uid="{B9AA73C8-7CA9-4B66-A34C-02FCF861E55F}"/>
    <cellStyle name="40% – paryškinimas 5 2 5 3 3 2" xfId="10607" xr:uid="{87CA99EB-9E0B-4123-BE12-591824ACB34F}"/>
    <cellStyle name="40% – paryškinimas 5 2 5 3 3 2 2" xfId="24287" xr:uid="{173F6812-8EBD-4BF9-9439-F7F4B29D81C1}"/>
    <cellStyle name="40% – paryškinimas 5 2 5 3 3 3" xfId="17447" xr:uid="{DEEFF107-48F4-481D-AC67-6B5CE6B5E62A}"/>
    <cellStyle name="40% – paryškinimas 5 2 5 3 4" xfId="6503" xr:uid="{A0F6EB94-56FB-4164-A8EA-035D0F6643EA}"/>
    <cellStyle name="40% – paryškinimas 5 2 5 3 4 2" xfId="13343" xr:uid="{75D8C885-6A46-4CB8-B389-FABC996245AE}"/>
    <cellStyle name="40% – paryškinimas 5 2 5 3 4 2 2" xfId="27023" xr:uid="{802CB360-C887-4B0B-B1F9-F1B2CEF33D7C}"/>
    <cellStyle name="40% – paryškinimas 5 2 5 3 4 3" xfId="20183" xr:uid="{625B871C-0E3E-4929-BB9D-506F600EF864}"/>
    <cellStyle name="40% – paryškinimas 5 2 5 3 5" xfId="7871" xr:uid="{6F221C4A-3AC8-44AC-B2E1-73A0551D8F2C}"/>
    <cellStyle name="40% – paryškinimas 5 2 5 3 5 2" xfId="21551" xr:uid="{55C45306-AFBD-4592-B3EC-9A9D0978823B}"/>
    <cellStyle name="40% – paryškinimas 5 2 5 3 6" xfId="14711" xr:uid="{B65A07CF-1C4A-4A9E-AB61-9C6DD48FB975}"/>
    <cellStyle name="40% – paryškinimas 5 2 5 4" xfId="1715" xr:uid="{F8F9B052-F5CE-48F3-A8D1-D64FB9759999}"/>
    <cellStyle name="40% – paryškinimas 5 2 5 4 2" xfId="4451" xr:uid="{DF85F3FF-76B2-4E83-910A-68328B19ED8E}"/>
    <cellStyle name="40% – paryškinimas 5 2 5 4 2 2" xfId="11291" xr:uid="{5646EE0F-9881-46F6-B7AB-5F408572D5CC}"/>
    <cellStyle name="40% – paryškinimas 5 2 5 4 2 2 2" xfId="24971" xr:uid="{F4AD3504-6E72-4085-82EE-4DC2B2177D6A}"/>
    <cellStyle name="40% – paryškinimas 5 2 5 4 2 3" xfId="18131" xr:uid="{535B1DA2-0BBB-4C1A-8200-3022DA776E74}"/>
    <cellStyle name="40% – paryškinimas 5 2 5 4 3" xfId="8555" xr:uid="{B27247C0-E66E-4D6C-8458-00C7ADE46535}"/>
    <cellStyle name="40% – paryškinimas 5 2 5 4 3 2" xfId="22235" xr:uid="{D61CA0D9-16D8-417E-B797-437936188E58}"/>
    <cellStyle name="40% – paryškinimas 5 2 5 4 4" xfId="15395" xr:uid="{4FF35995-66B6-4394-9CF0-203AA10F48AA}"/>
    <cellStyle name="40% – paryškinimas 5 2 5 5" xfId="3083" xr:uid="{91A854CB-A19B-4247-824D-CBF59AB509C4}"/>
    <cellStyle name="40% – paryškinimas 5 2 5 5 2" xfId="9923" xr:uid="{CB17CDBF-C7F0-42E7-8C36-C96E2D54EECD}"/>
    <cellStyle name="40% – paryškinimas 5 2 5 5 2 2" xfId="23603" xr:uid="{8B99A433-6662-43F1-8C3D-A245E8838D77}"/>
    <cellStyle name="40% – paryškinimas 5 2 5 5 3" xfId="16763" xr:uid="{6C557658-DEB7-471F-A8C7-32AAEE772B31}"/>
    <cellStyle name="40% – paryškinimas 5 2 5 6" xfId="5819" xr:uid="{FBE0DA82-BE12-434A-944A-B4EA82370218}"/>
    <cellStyle name="40% – paryškinimas 5 2 5 6 2" xfId="12659" xr:uid="{AF6FCCA7-4D1F-4B9C-95C9-53DD6B9B7BFF}"/>
    <cellStyle name="40% – paryškinimas 5 2 5 6 2 2" xfId="26339" xr:uid="{BE00DE49-807E-4F42-BD47-B8BACB597DD6}"/>
    <cellStyle name="40% – paryškinimas 5 2 5 6 3" xfId="19499" xr:uid="{835B6033-39F7-4C6B-9FEE-591A6D7BBBBC}"/>
    <cellStyle name="40% – paryškinimas 5 2 5 7" xfId="7187" xr:uid="{E533E446-E1DD-47FE-96B9-A7D18723EE45}"/>
    <cellStyle name="40% – paryškinimas 5 2 5 7 2" xfId="20867" xr:uid="{CD35276B-3D8A-4532-8A82-402342E4F253}"/>
    <cellStyle name="40% – paryškinimas 5 2 5 8" xfId="14027" xr:uid="{03990FFE-95D2-4F89-A9A7-F67A860AA04C}"/>
    <cellStyle name="40% – paryškinimas 5 2 6" xfId="403" xr:uid="{F32F9AD6-E7A1-4FCE-B1C3-9024FDD30596}"/>
    <cellStyle name="40% – paryškinimas 5 2 6 2" xfId="1088" xr:uid="{389DE7AC-6EDE-4E41-8564-2821E6851335}"/>
    <cellStyle name="40% – paryškinimas 5 2 6 2 2" xfId="2456" xr:uid="{F0383448-C65A-4435-B1EE-E68C9C8C39F3}"/>
    <cellStyle name="40% – paryškinimas 5 2 6 2 2 2" xfId="5192" xr:uid="{15EC0A92-3E93-460C-A35C-392D728E9D7A}"/>
    <cellStyle name="40% – paryškinimas 5 2 6 2 2 2 2" xfId="12032" xr:uid="{F95AA98C-5C0F-4F65-928E-34960C920E28}"/>
    <cellStyle name="40% – paryškinimas 5 2 6 2 2 2 2 2" xfId="25712" xr:uid="{9EABFF7E-7CC8-4628-9A6F-30D410F5C52B}"/>
    <cellStyle name="40% – paryškinimas 5 2 6 2 2 2 3" xfId="18872" xr:uid="{BD7B24A3-CA66-4878-97D1-4BD500A8E03E}"/>
    <cellStyle name="40% – paryškinimas 5 2 6 2 2 3" xfId="9296" xr:uid="{FA9D7F54-196D-4E87-8AF6-C3D00A553AFE}"/>
    <cellStyle name="40% – paryškinimas 5 2 6 2 2 3 2" xfId="22976" xr:uid="{A130F2E9-D00A-4E7F-9867-07A8BD57E127}"/>
    <cellStyle name="40% – paryškinimas 5 2 6 2 2 4" xfId="16136" xr:uid="{0EA34822-DFF0-478B-88A8-ADBA67133EF2}"/>
    <cellStyle name="40% – paryškinimas 5 2 6 2 3" xfId="3824" xr:uid="{42C4C1E8-F03D-4592-A215-6F4FD97A40D8}"/>
    <cellStyle name="40% – paryškinimas 5 2 6 2 3 2" xfId="10664" xr:uid="{5C275C79-57E7-4015-861D-17E0CCD85C0B}"/>
    <cellStyle name="40% – paryškinimas 5 2 6 2 3 2 2" xfId="24344" xr:uid="{3A556AE5-E9D7-4226-A442-D90FCECE34F3}"/>
    <cellStyle name="40% – paryškinimas 5 2 6 2 3 3" xfId="17504" xr:uid="{8A68470C-7E98-4FE8-B17D-3A3698E07E58}"/>
    <cellStyle name="40% – paryškinimas 5 2 6 2 4" xfId="6560" xr:uid="{771B4551-ADC2-4C70-996F-1DF6269E1A31}"/>
    <cellStyle name="40% – paryškinimas 5 2 6 2 4 2" xfId="13400" xr:uid="{A24B94C3-4F20-4B61-82C5-05F8B155B83E}"/>
    <cellStyle name="40% – paryškinimas 5 2 6 2 4 2 2" xfId="27080" xr:uid="{BDEA4B36-037B-41DA-B942-E0C6D8359B8A}"/>
    <cellStyle name="40% – paryškinimas 5 2 6 2 4 3" xfId="20240" xr:uid="{A25A827B-1B40-49E8-922A-6D310A8D6356}"/>
    <cellStyle name="40% – paryškinimas 5 2 6 2 5" xfId="7928" xr:uid="{F09083E6-43D0-4AC3-BCA5-24361BCE0072}"/>
    <cellStyle name="40% – paryškinimas 5 2 6 2 5 2" xfId="21608" xr:uid="{4139608B-93BD-4B88-86DA-271CFD46E1E2}"/>
    <cellStyle name="40% – paryškinimas 5 2 6 2 6" xfId="14768" xr:uid="{682484A5-3A3B-4148-9937-A12AC48BC421}"/>
    <cellStyle name="40% – paryškinimas 5 2 6 3" xfId="1772" xr:uid="{A8CA2532-9805-434B-A88F-677086B28051}"/>
    <cellStyle name="40% – paryškinimas 5 2 6 3 2" xfId="4508" xr:uid="{075A2B8E-CF9D-4770-9728-12B6DDAB097A}"/>
    <cellStyle name="40% – paryškinimas 5 2 6 3 2 2" xfId="11348" xr:uid="{5BF46120-23CF-43EF-BC94-E63C734541B0}"/>
    <cellStyle name="40% – paryškinimas 5 2 6 3 2 2 2" xfId="25028" xr:uid="{CD42153A-F5D3-44DD-98CA-1C54ABF9FDF5}"/>
    <cellStyle name="40% – paryškinimas 5 2 6 3 2 3" xfId="18188" xr:uid="{DA6262B5-230D-4E0B-BF1A-4005978B8C8A}"/>
    <cellStyle name="40% – paryškinimas 5 2 6 3 3" xfId="8612" xr:uid="{115A109E-63B5-4A98-B3E0-AAE1544A5225}"/>
    <cellStyle name="40% – paryškinimas 5 2 6 3 3 2" xfId="22292" xr:uid="{F4EF03F3-267E-416B-8D1E-60E70D88CCBB}"/>
    <cellStyle name="40% – paryškinimas 5 2 6 3 4" xfId="15452" xr:uid="{C309BFA0-7865-4BBC-BC5D-A398434C95AF}"/>
    <cellStyle name="40% – paryškinimas 5 2 6 4" xfId="3140" xr:uid="{8D13646F-90CA-41FB-B129-30C301DCAA1D}"/>
    <cellStyle name="40% – paryškinimas 5 2 6 4 2" xfId="9980" xr:uid="{6B030048-2AE6-4C2C-AAA4-297E9172BD9E}"/>
    <cellStyle name="40% – paryškinimas 5 2 6 4 2 2" xfId="23660" xr:uid="{77ADCD0F-72C0-408A-9933-9533C983A72A}"/>
    <cellStyle name="40% – paryškinimas 5 2 6 4 3" xfId="16820" xr:uid="{23564F8D-16A7-453B-B320-784B4BE1F52E}"/>
    <cellStyle name="40% – paryškinimas 5 2 6 5" xfId="5876" xr:uid="{FDE40B4D-B022-4C13-A93E-425D441FE108}"/>
    <cellStyle name="40% – paryškinimas 5 2 6 5 2" xfId="12716" xr:uid="{7DE96E7B-30D6-4677-97E4-1C74F6D6AD00}"/>
    <cellStyle name="40% – paryškinimas 5 2 6 5 2 2" xfId="26396" xr:uid="{D2201DAB-E5A7-46E4-B1B5-4AD208A4AE95}"/>
    <cellStyle name="40% – paryškinimas 5 2 6 5 3" xfId="19556" xr:uid="{2AB5AB52-A66C-46A5-981A-EC25FEAC31EE}"/>
    <cellStyle name="40% – paryškinimas 5 2 6 6" xfId="7244" xr:uid="{1BBCA942-633A-46A0-A97F-5DEF6733C786}"/>
    <cellStyle name="40% – paryškinimas 5 2 6 6 2" xfId="20924" xr:uid="{102232B2-8AF2-4E6A-B628-090407043EB1}"/>
    <cellStyle name="40% – paryškinimas 5 2 6 7" xfId="14084" xr:uid="{70C08596-CDCC-408B-84EF-01717BE269B1}"/>
    <cellStyle name="40% – paryškinimas 5 2 7" xfId="746" xr:uid="{B7222928-5CA9-459A-95F4-802C681C67EC}"/>
    <cellStyle name="40% – paryškinimas 5 2 7 2" xfId="2114" xr:uid="{C0040215-D83B-4C69-93D6-7672E65C7D81}"/>
    <cellStyle name="40% – paryškinimas 5 2 7 2 2" xfId="4850" xr:uid="{3C73EEE2-9E5A-49BA-BBEE-2D276F8AB124}"/>
    <cellStyle name="40% – paryškinimas 5 2 7 2 2 2" xfId="11690" xr:uid="{A1D8908A-B0AE-49C7-BEF4-B788406499BA}"/>
    <cellStyle name="40% – paryškinimas 5 2 7 2 2 2 2" xfId="25370" xr:uid="{A1D536A8-F06C-4002-94D2-4482A29432F6}"/>
    <cellStyle name="40% – paryškinimas 5 2 7 2 2 3" xfId="18530" xr:uid="{F90F34F9-8012-4FD2-9A25-E669FAE7BB5E}"/>
    <cellStyle name="40% – paryškinimas 5 2 7 2 3" xfId="8954" xr:uid="{FF6A5B92-4C09-4C8D-87C1-E56432589EC7}"/>
    <cellStyle name="40% – paryškinimas 5 2 7 2 3 2" xfId="22634" xr:uid="{B2C4AE0C-98DF-4A39-B322-FAAB90A451D4}"/>
    <cellStyle name="40% – paryškinimas 5 2 7 2 4" xfId="15794" xr:uid="{4DA7D7D9-0017-4074-BC78-F1621E041B4E}"/>
    <cellStyle name="40% – paryškinimas 5 2 7 3" xfId="3482" xr:uid="{C71BA688-14CB-4233-A6DC-2A81811D9CBC}"/>
    <cellStyle name="40% – paryškinimas 5 2 7 3 2" xfId="10322" xr:uid="{31A6DE1D-AE30-497F-AD84-34B8DEB6A644}"/>
    <cellStyle name="40% – paryškinimas 5 2 7 3 2 2" xfId="24002" xr:uid="{53CFCB29-24ED-4F5C-A0EB-AD230147C489}"/>
    <cellStyle name="40% – paryškinimas 5 2 7 3 3" xfId="17162" xr:uid="{7E4331C8-9B2C-4DA1-9119-B75EC0266F61}"/>
    <cellStyle name="40% – paryškinimas 5 2 7 4" xfId="6218" xr:uid="{5635F527-E8F9-46F2-8527-AD177021EAAD}"/>
    <cellStyle name="40% – paryškinimas 5 2 7 4 2" xfId="13058" xr:uid="{E1954B66-DBB7-4AF0-8F07-01059A237D20}"/>
    <cellStyle name="40% – paryškinimas 5 2 7 4 2 2" xfId="26738" xr:uid="{B6086B8C-5D39-4158-A339-81000736707D}"/>
    <cellStyle name="40% – paryškinimas 5 2 7 4 3" xfId="19898" xr:uid="{2399187B-076B-46C0-A2A7-63C23F3A2ACF}"/>
    <cellStyle name="40% – paryškinimas 5 2 7 5" xfId="7586" xr:uid="{B584675B-74BC-41A8-A591-C2B749247D98}"/>
    <cellStyle name="40% – paryškinimas 5 2 7 5 2" xfId="21266" xr:uid="{75DB0C8E-ECD1-4107-92FF-8556B71AB921}"/>
    <cellStyle name="40% – paryškinimas 5 2 7 6" xfId="14426" xr:uid="{487638EB-D5DD-404B-A418-315CFC62CD3E}"/>
    <cellStyle name="40% – paryškinimas 5 2 8" xfId="1430" xr:uid="{6F26C603-513B-42E3-9907-0AC94B382C92}"/>
    <cellStyle name="40% – paryškinimas 5 2 8 2" xfId="4166" xr:uid="{18B58186-B7C1-4EBF-8FCE-7ABC82078F51}"/>
    <cellStyle name="40% – paryškinimas 5 2 8 2 2" xfId="11006" xr:uid="{0D4D415E-37BD-4B18-8E11-812FAAED1423}"/>
    <cellStyle name="40% – paryškinimas 5 2 8 2 2 2" xfId="24686" xr:uid="{1D174829-68E6-4B99-B560-685D5EDC30B1}"/>
    <cellStyle name="40% – paryškinimas 5 2 8 2 3" xfId="17846" xr:uid="{676A8F9B-0FB2-4E2D-92D5-80760995EB4B}"/>
    <cellStyle name="40% – paryškinimas 5 2 8 3" xfId="8270" xr:uid="{F76B6951-C105-4DDB-A690-DDE79A2291B9}"/>
    <cellStyle name="40% – paryškinimas 5 2 8 3 2" xfId="21950" xr:uid="{C9A42E61-4E76-41A0-80C2-61E844EA2CCB}"/>
    <cellStyle name="40% – paryškinimas 5 2 8 4" xfId="15110" xr:uid="{C22BB9EC-FA99-4338-A3DD-6B567DCF1CA0}"/>
    <cellStyle name="40% – paryškinimas 5 2 9" xfId="2798" xr:uid="{EBFDE39D-480D-4C03-8D18-7091440EBCEE}"/>
    <cellStyle name="40% – paryškinimas 5 2 9 2" xfId="9638" xr:uid="{45706531-6A78-45FC-9BE9-4A476243E8A9}"/>
    <cellStyle name="40% – paryškinimas 5 2 9 2 2" xfId="23318" xr:uid="{5FB59FC7-4BC0-47BD-A2C3-8E0D916E4CB8}"/>
    <cellStyle name="40% – paryškinimas 5 2 9 3" xfId="16478" xr:uid="{1D9E4CE6-4D0D-494A-BD82-8CE705835CF0}"/>
    <cellStyle name="40% – paryškinimas 5 3" xfId="77" xr:uid="{CE85E13A-0097-4B36-847A-729B97B7FD0D}"/>
    <cellStyle name="40% – paryškinimas 5 3 10" xfId="5553" xr:uid="{0D3235F9-6A27-4636-BCE9-587DD92DEE44}"/>
    <cellStyle name="40% – paryškinimas 5 3 10 2" xfId="12393" xr:uid="{3D5CFAF8-A4B2-4159-9FBF-DDF32C4DC877}"/>
    <cellStyle name="40% – paryškinimas 5 3 10 2 2" xfId="26073" xr:uid="{533D7267-A0D1-4CFD-AB5D-3683A3D9BD20}"/>
    <cellStyle name="40% – paryškinimas 5 3 10 3" xfId="19233" xr:uid="{EA2B79CE-3FB5-4A16-93E0-6708B3BC27C2}"/>
    <cellStyle name="40% – paryškinimas 5 3 11" xfId="6921" xr:uid="{94915D29-9406-4087-8C17-D06B44416BA1}"/>
    <cellStyle name="40% – paryškinimas 5 3 11 2" xfId="20601" xr:uid="{61F911A3-76E6-410A-9D7D-C1E5348546E8}"/>
    <cellStyle name="40% – paryškinimas 5 3 12" xfId="13761" xr:uid="{1842896B-C48E-4213-B09A-90EE1148CB43}"/>
    <cellStyle name="40% – paryškinimas 5 3 2" xfId="135" xr:uid="{52D907B4-4F15-4C63-A793-27122C0B12C3}"/>
    <cellStyle name="40% – paryškinimas 5 3 2 2" xfId="250" xr:uid="{C14412E5-1D5F-49C9-BCCF-77D4622C67C1}"/>
    <cellStyle name="40% – paryškinimas 5 3 2 2 2" xfId="593" xr:uid="{3CE50F44-9A6F-44F9-8E1E-879BA9572B73}"/>
    <cellStyle name="40% – paryškinimas 5 3 2 2 2 2" xfId="1278" xr:uid="{4A617099-43FE-43D2-BE47-902F1205BB3A}"/>
    <cellStyle name="40% – paryškinimas 5 3 2 2 2 2 2" xfId="2646" xr:uid="{18CA303C-2355-4147-B4FF-ACB100ED1A10}"/>
    <cellStyle name="40% – paryškinimas 5 3 2 2 2 2 2 2" xfId="5382" xr:uid="{F315B451-E586-4F85-A1E9-359C3A2BF0B7}"/>
    <cellStyle name="40% – paryškinimas 5 3 2 2 2 2 2 2 2" xfId="12222" xr:uid="{DF2EE6F7-D841-416F-BDF5-05C69F630387}"/>
    <cellStyle name="40% – paryškinimas 5 3 2 2 2 2 2 2 2 2" xfId="25902" xr:uid="{077B0FAE-450D-48E3-9E69-47D8591B762A}"/>
    <cellStyle name="40% – paryškinimas 5 3 2 2 2 2 2 2 3" xfId="19062" xr:uid="{508F7709-0E69-412D-BB17-758C3A2FB10B}"/>
    <cellStyle name="40% – paryškinimas 5 3 2 2 2 2 2 3" xfId="9486" xr:uid="{B568D26D-1299-4188-81F7-CC3A88652442}"/>
    <cellStyle name="40% – paryškinimas 5 3 2 2 2 2 2 3 2" xfId="23166" xr:uid="{A67DB49E-5A94-47FB-9CE4-87C97A3C5A23}"/>
    <cellStyle name="40% – paryškinimas 5 3 2 2 2 2 2 4" xfId="16326" xr:uid="{6D5B587C-8F21-4014-9DAD-B8139648BA76}"/>
    <cellStyle name="40% – paryškinimas 5 3 2 2 2 2 3" xfId="4014" xr:uid="{DF0A04CC-D7C7-4102-834C-858476AD5124}"/>
    <cellStyle name="40% – paryškinimas 5 3 2 2 2 2 3 2" xfId="10854" xr:uid="{6A28B67A-5CB3-4541-901D-204354A1DD95}"/>
    <cellStyle name="40% – paryškinimas 5 3 2 2 2 2 3 2 2" xfId="24534" xr:uid="{2619E0EF-6866-420A-A355-DCB683D926E5}"/>
    <cellStyle name="40% – paryškinimas 5 3 2 2 2 2 3 3" xfId="17694" xr:uid="{CCF20D0B-EB95-425B-9085-88CB0E7F9C41}"/>
    <cellStyle name="40% – paryškinimas 5 3 2 2 2 2 4" xfId="6750" xr:uid="{E30D665D-5565-4383-BCC9-AB3A0E916B6E}"/>
    <cellStyle name="40% – paryškinimas 5 3 2 2 2 2 4 2" xfId="13590" xr:uid="{C8AD4745-8030-45A3-A5BB-FE56239703A4}"/>
    <cellStyle name="40% – paryškinimas 5 3 2 2 2 2 4 2 2" xfId="27270" xr:uid="{164B8A19-0D7C-4D9D-A146-659D5F04BD08}"/>
    <cellStyle name="40% – paryškinimas 5 3 2 2 2 2 4 3" xfId="20430" xr:uid="{7F8C471A-4B7B-4E10-AAEF-1BF799195802}"/>
    <cellStyle name="40% – paryškinimas 5 3 2 2 2 2 5" xfId="8118" xr:uid="{8701810D-208C-4789-9560-3AE5503A9CB5}"/>
    <cellStyle name="40% – paryškinimas 5 3 2 2 2 2 5 2" xfId="21798" xr:uid="{1C3F84E4-6D8B-4B95-9029-91990877A9E7}"/>
    <cellStyle name="40% – paryškinimas 5 3 2 2 2 2 6" xfId="14958" xr:uid="{6B90F53B-0A63-4977-B984-0B7F5EB3CE20}"/>
    <cellStyle name="40% – paryškinimas 5 3 2 2 2 3" xfId="1962" xr:uid="{33C5927A-D336-491F-81E0-E872602B5262}"/>
    <cellStyle name="40% – paryškinimas 5 3 2 2 2 3 2" xfId="4698" xr:uid="{CAD2339D-75FE-41B1-9695-6E765123466D}"/>
    <cellStyle name="40% – paryškinimas 5 3 2 2 2 3 2 2" xfId="11538" xr:uid="{17A5F291-9C46-43B8-A476-16E7F8E5D334}"/>
    <cellStyle name="40% – paryškinimas 5 3 2 2 2 3 2 2 2" xfId="25218" xr:uid="{2EAD7846-71E9-4030-A21E-75EDBDE3E3AE}"/>
    <cellStyle name="40% – paryškinimas 5 3 2 2 2 3 2 3" xfId="18378" xr:uid="{8F96597D-0F3A-471A-845D-93ADA279A7BD}"/>
    <cellStyle name="40% – paryškinimas 5 3 2 2 2 3 3" xfId="8802" xr:uid="{2D944F7F-2B39-4563-8CC4-B439DFAF02C9}"/>
    <cellStyle name="40% – paryškinimas 5 3 2 2 2 3 3 2" xfId="22482" xr:uid="{1E711289-35E5-4CE9-B5D6-5ED928EB7755}"/>
    <cellStyle name="40% – paryškinimas 5 3 2 2 2 3 4" xfId="15642" xr:uid="{F1CEC0F0-9C38-4F0A-B004-3B5DC4B2BE0D}"/>
    <cellStyle name="40% – paryškinimas 5 3 2 2 2 4" xfId="3330" xr:uid="{5A74C299-B5EC-4066-A06F-261CFAEEADA7}"/>
    <cellStyle name="40% – paryškinimas 5 3 2 2 2 4 2" xfId="10170" xr:uid="{62DE7E9E-B474-4527-8284-DB82CC959A4A}"/>
    <cellStyle name="40% – paryškinimas 5 3 2 2 2 4 2 2" xfId="23850" xr:uid="{8BF3C4B3-6E1D-4DD1-91E8-85751F5D0457}"/>
    <cellStyle name="40% – paryškinimas 5 3 2 2 2 4 3" xfId="17010" xr:uid="{19B36683-32DF-43B5-AF0C-E1E31BC796B2}"/>
    <cellStyle name="40% – paryškinimas 5 3 2 2 2 5" xfId="6066" xr:uid="{B711AFE5-D10A-4DCE-AFEF-66AE722F37D4}"/>
    <cellStyle name="40% – paryškinimas 5 3 2 2 2 5 2" xfId="12906" xr:uid="{CD81FF2F-66E1-4C67-8A3E-36931117DFFE}"/>
    <cellStyle name="40% – paryškinimas 5 3 2 2 2 5 2 2" xfId="26586" xr:uid="{CF39B05C-7061-49C6-98F5-D5FB8AE5B97E}"/>
    <cellStyle name="40% – paryškinimas 5 3 2 2 2 5 3" xfId="19746" xr:uid="{022B62C1-E242-4C31-A5F5-26AC60D27CC7}"/>
    <cellStyle name="40% – paryškinimas 5 3 2 2 2 6" xfId="7434" xr:uid="{4D0F4626-6679-4289-9C4A-BFF378317741}"/>
    <cellStyle name="40% – paryškinimas 5 3 2 2 2 6 2" xfId="21114" xr:uid="{B7F0443D-DB4E-4D60-A506-61D233797720}"/>
    <cellStyle name="40% – paryškinimas 5 3 2 2 2 7" xfId="14274" xr:uid="{2C11798B-D838-461B-AB7F-577CADAF403D}"/>
    <cellStyle name="40% – paryškinimas 5 3 2 2 3" xfId="936" xr:uid="{65248266-7187-409C-955D-03A70B370F23}"/>
    <cellStyle name="40% – paryškinimas 5 3 2 2 3 2" xfId="2304" xr:uid="{BA512308-6A07-42E5-97F2-037DB479136E}"/>
    <cellStyle name="40% – paryškinimas 5 3 2 2 3 2 2" xfId="5040" xr:uid="{1DFA45AA-DDC4-4225-A01E-B837CC0781C7}"/>
    <cellStyle name="40% – paryškinimas 5 3 2 2 3 2 2 2" xfId="11880" xr:uid="{BD81E978-FD47-491E-8D3B-0BD0C2588B0B}"/>
    <cellStyle name="40% – paryškinimas 5 3 2 2 3 2 2 2 2" xfId="25560" xr:uid="{08A046BC-234D-4B07-A8A7-85C23C1963CD}"/>
    <cellStyle name="40% – paryškinimas 5 3 2 2 3 2 2 3" xfId="18720" xr:uid="{3F86EC35-5E07-40C6-AA35-F012BC0246DF}"/>
    <cellStyle name="40% – paryškinimas 5 3 2 2 3 2 3" xfId="9144" xr:uid="{5D3B56BC-2046-45F9-B98A-AED26CE688BF}"/>
    <cellStyle name="40% – paryškinimas 5 3 2 2 3 2 3 2" xfId="22824" xr:uid="{1C36CB63-EB1A-4173-AF24-B84E234DBCC6}"/>
    <cellStyle name="40% – paryškinimas 5 3 2 2 3 2 4" xfId="15984" xr:uid="{631A6843-8ADB-4144-BE6D-055CA6863F9A}"/>
    <cellStyle name="40% – paryškinimas 5 3 2 2 3 3" xfId="3672" xr:uid="{A1FF9EFB-EEEB-4D17-A995-A257973982B7}"/>
    <cellStyle name="40% – paryškinimas 5 3 2 2 3 3 2" xfId="10512" xr:uid="{D41EF17D-5557-4F5A-8017-3C2052237EB5}"/>
    <cellStyle name="40% – paryškinimas 5 3 2 2 3 3 2 2" xfId="24192" xr:uid="{9D8CA3D7-7B4D-41AC-9B20-4244263415F1}"/>
    <cellStyle name="40% – paryškinimas 5 3 2 2 3 3 3" xfId="17352" xr:uid="{101952A7-31FF-4CCD-B41A-877DFB0C299E}"/>
    <cellStyle name="40% – paryškinimas 5 3 2 2 3 4" xfId="6408" xr:uid="{9CA6F354-37C3-49BF-80F8-544FAC03507D}"/>
    <cellStyle name="40% – paryškinimas 5 3 2 2 3 4 2" xfId="13248" xr:uid="{CAB255A9-3BC8-4272-BEBD-462AEFBCDBCF}"/>
    <cellStyle name="40% – paryškinimas 5 3 2 2 3 4 2 2" xfId="26928" xr:uid="{E7E3D6AE-7C10-4D69-8ABE-9750665598AF}"/>
    <cellStyle name="40% – paryškinimas 5 3 2 2 3 4 3" xfId="20088" xr:uid="{B38222A6-5FD6-4884-B3A4-D687CCD02D2F}"/>
    <cellStyle name="40% – paryškinimas 5 3 2 2 3 5" xfId="7776" xr:uid="{F877241B-F365-401E-ADF3-B34E5EF72B1E}"/>
    <cellStyle name="40% – paryškinimas 5 3 2 2 3 5 2" xfId="21456" xr:uid="{F4692005-4A31-48A7-BF0F-3D374C8B9F1A}"/>
    <cellStyle name="40% – paryškinimas 5 3 2 2 3 6" xfId="14616" xr:uid="{E7ADFC9C-7FB2-4DE3-9E9B-861E06B2C58B}"/>
    <cellStyle name="40% – paryškinimas 5 3 2 2 4" xfId="1620" xr:uid="{673A5A18-4886-4C68-B1DB-C7A07CBB18D3}"/>
    <cellStyle name="40% – paryškinimas 5 3 2 2 4 2" xfId="4356" xr:uid="{683B3B54-D5BE-4149-8D82-F5E79577F241}"/>
    <cellStyle name="40% – paryškinimas 5 3 2 2 4 2 2" xfId="11196" xr:uid="{B756D9C4-5F7C-40BD-A0C3-4562505E903D}"/>
    <cellStyle name="40% – paryškinimas 5 3 2 2 4 2 2 2" xfId="24876" xr:uid="{6EC174CA-4B63-4603-AF61-15AF73110D1C}"/>
    <cellStyle name="40% – paryškinimas 5 3 2 2 4 2 3" xfId="18036" xr:uid="{B0D5FFA1-874A-438F-97F6-9B6263460BF8}"/>
    <cellStyle name="40% – paryškinimas 5 3 2 2 4 3" xfId="8460" xr:uid="{DD0B51EB-DC29-40B8-BF19-69E7E6531FBF}"/>
    <cellStyle name="40% – paryškinimas 5 3 2 2 4 3 2" xfId="22140" xr:uid="{B67F915D-277D-4189-86F0-F1873D9608CA}"/>
    <cellStyle name="40% – paryškinimas 5 3 2 2 4 4" xfId="15300" xr:uid="{E1532FB2-CC7E-4FD1-832F-29A56B3651E6}"/>
    <cellStyle name="40% – paryškinimas 5 3 2 2 5" xfId="2988" xr:uid="{7FF8D50C-FBAE-4333-B608-DBC2398B21C7}"/>
    <cellStyle name="40% – paryškinimas 5 3 2 2 5 2" xfId="9828" xr:uid="{EDC8D3D8-531B-4DA4-B73F-C773B4E4E7FE}"/>
    <cellStyle name="40% – paryškinimas 5 3 2 2 5 2 2" xfId="23508" xr:uid="{E65A1A2C-5F34-472A-8CF1-94BC000F47B5}"/>
    <cellStyle name="40% – paryškinimas 5 3 2 2 5 3" xfId="16668" xr:uid="{88E7FE93-B70F-471B-A1D4-732EB7E22217}"/>
    <cellStyle name="40% – paryškinimas 5 3 2 2 6" xfId="5724" xr:uid="{7AD5EDA2-10FB-41C5-84D6-F4EE6A74A30D}"/>
    <cellStyle name="40% – paryškinimas 5 3 2 2 6 2" xfId="12564" xr:uid="{3B096F76-293A-4C7F-AEB7-459911EF76CB}"/>
    <cellStyle name="40% – paryškinimas 5 3 2 2 6 2 2" xfId="26244" xr:uid="{D9C27E55-D0E4-435C-A9FA-CB4C11E60C2E}"/>
    <cellStyle name="40% – paryškinimas 5 3 2 2 6 3" xfId="19404" xr:uid="{50184FA4-692D-41A8-AC21-807D5D8005D7}"/>
    <cellStyle name="40% – paryškinimas 5 3 2 2 7" xfId="7092" xr:uid="{79CC2328-5C31-4583-A6F1-373BFA746646}"/>
    <cellStyle name="40% – paryškinimas 5 3 2 2 7 2" xfId="20772" xr:uid="{2FD0CA7E-2F8D-4E75-8510-51A7BBDD6BE5}"/>
    <cellStyle name="40% – paryškinimas 5 3 2 2 8" xfId="13932" xr:uid="{8E600631-C042-421F-8E79-409AE6AE6BC0}"/>
    <cellStyle name="40% – paryškinimas 5 3 2 3" xfId="479" xr:uid="{74AC2046-B769-4E0A-9011-26FD775EA165}"/>
    <cellStyle name="40% – paryškinimas 5 3 2 3 2" xfId="1164" xr:uid="{0CF78572-57F6-4E79-9303-CA302662DC1D}"/>
    <cellStyle name="40% – paryškinimas 5 3 2 3 2 2" xfId="2532" xr:uid="{D78A6F32-14C0-414A-A67B-A4E1E59B24F0}"/>
    <cellStyle name="40% – paryškinimas 5 3 2 3 2 2 2" xfId="5268" xr:uid="{B095F20D-0996-4585-A7ED-2BBFC14890F3}"/>
    <cellStyle name="40% – paryškinimas 5 3 2 3 2 2 2 2" xfId="12108" xr:uid="{A64908CC-8C02-4B01-90F6-3EFAD5240429}"/>
    <cellStyle name="40% – paryškinimas 5 3 2 3 2 2 2 2 2" xfId="25788" xr:uid="{E6D184E2-63C7-42CB-88AB-47AA14D5E8A4}"/>
    <cellStyle name="40% – paryškinimas 5 3 2 3 2 2 2 3" xfId="18948" xr:uid="{0C744CE0-3405-46AF-AD20-9FF1166F4AA0}"/>
    <cellStyle name="40% – paryškinimas 5 3 2 3 2 2 3" xfId="9372" xr:uid="{47BAE106-019A-4FF3-964D-D5FF75E52E37}"/>
    <cellStyle name="40% – paryškinimas 5 3 2 3 2 2 3 2" xfId="23052" xr:uid="{9D025F32-9439-4C98-AC50-BDE7EF6F467D}"/>
    <cellStyle name="40% – paryškinimas 5 3 2 3 2 2 4" xfId="16212" xr:uid="{8852F8E1-1089-461D-AE79-04059856D85F}"/>
    <cellStyle name="40% – paryškinimas 5 3 2 3 2 3" xfId="3900" xr:uid="{72886881-4619-4497-B574-2862C8B04056}"/>
    <cellStyle name="40% – paryškinimas 5 3 2 3 2 3 2" xfId="10740" xr:uid="{4C23A5C5-4D6F-4EE9-A935-685CC6C84C91}"/>
    <cellStyle name="40% – paryškinimas 5 3 2 3 2 3 2 2" xfId="24420" xr:uid="{851AEFA2-28D3-4AEE-8AB3-8530763F4D8F}"/>
    <cellStyle name="40% – paryškinimas 5 3 2 3 2 3 3" xfId="17580" xr:uid="{B6B33E24-9328-4AFB-9E5E-B43558107348}"/>
    <cellStyle name="40% – paryškinimas 5 3 2 3 2 4" xfId="6636" xr:uid="{E3D214A3-268A-49E6-9243-EF40A4101912}"/>
    <cellStyle name="40% – paryškinimas 5 3 2 3 2 4 2" xfId="13476" xr:uid="{1BD06B9F-19EF-49EC-90BF-462CC8F4512D}"/>
    <cellStyle name="40% – paryškinimas 5 3 2 3 2 4 2 2" xfId="27156" xr:uid="{FA72795C-9393-4C9A-B0DC-CA43EFB147F3}"/>
    <cellStyle name="40% – paryškinimas 5 3 2 3 2 4 3" xfId="20316" xr:uid="{26596422-5ABC-405D-9F11-0A31E6C2659C}"/>
    <cellStyle name="40% – paryškinimas 5 3 2 3 2 5" xfId="8004" xr:uid="{AFB6C72B-3013-4639-BB02-B85898D70488}"/>
    <cellStyle name="40% – paryškinimas 5 3 2 3 2 5 2" xfId="21684" xr:uid="{00066FC6-C40B-4D11-8BBA-A79D036EE7F4}"/>
    <cellStyle name="40% – paryškinimas 5 3 2 3 2 6" xfId="14844" xr:uid="{040C60D8-7490-4665-A014-556927C7C9F6}"/>
    <cellStyle name="40% – paryškinimas 5 3 2 3 3" xfId="1848" xr:uid="{0B94146D-E51C-4A2A-9850-F545E135677C}"/>
    <cellStyle name="40% – paryškinimas 5 3 2 3 3 2" xfId="4584" xr:uid="{2E7270A6-CF97-4B08-8592-213EF686C949}"/>
    <cellStyle name="40% – paryškinimas 5 3 2 3 3 2 2" xfId="11424" xr:uid="{46025664-E7D2-455A-957F-3AA162E1897B}"/>
    <cellStyle name="40% – paryškinimas 5 3 2 3 3 2 2 2" xfId="25104" xr:uid="{F82C7C96-72A7-4E78-AFE2-64BD7BE4C770}"/>
    <cellStyle name="40% – paryškinimas 5 3 2 3 3 2 3" xfId="18264" xr:uid="{ABBC7849-B42C-487C-95AC-69FE9130508A}"/>
    <cellStyle name="40% – paryškinimas 5 3 2 3 3 3" xfId="8688" xr:uid="{9F7AF2BD-2E38-4C7E-9598-01785C7E7F02}"/>
    <cellStyle name="40% – paryškinimas 5 3 2 3 3 3 2" xfId="22368" xr:uid="{28213941-E9EC-4EE1-A964-8429A49B869F}"/>
    <cellStyle name="40% – paryškinimas 5 3 2 3 3 4" xfId="15528" xr:uid="{CC4ABF3A-EEB2-414C-874B-A9C027C1D74C}"/>
    <cellStyle name="40% – paryškinimas 5 3 2 3 4" xfId="3216" xr:uid="{E0ED409F-1C18-4595-8191-BF7279EEE8F9}"/>
    <cellStyle name="40% – paryškinimas 5 3 2 3 4 2" xfId="10056" xr:uid="{246BF5D0-804D-4F2C-A1BB-223E06BAF013}"/>
    <cellStyle name="40% – paryškinimas 5 3 2 3 4 2 2" xfId="23736" xr:uid="{B1E96E7D-92FD-43CB-AEEB-54942FBE37C7}"/>
    <cellStyle name="40% – paryškinimas 5 3 2 3 4 3" xfId="16896" xr:uid="{5D9D5BBA-9831-4F75-8B86-243E2421AC03}"/>
    <cellStyle name="40% – paryškinimas 5 3 2 3 5" xfId="5952" xr:uid="{343A8409-C6B1-4977-AD5D-F36D03E9BB2C}"/>
    <cellStyle name="40% – paryškinimas 5 3 2 3 5 2" xfId="12792" xr:uid="{27AC7A08-AF60-4804-B0DC-679EDBAB0D70}"/>
    <cellStyle name="40% – paryškinimas 5 3 2 3 5 2 2" xfId="26472" xr:uid="{F1FB8C07-9E50-4793-9399-2E9B9AA98D86}"/>
    <cellStyle name="40% – paryškinimas 5 3 2 3 5 3" xfId="19632" xr:uid="{9EF7DAAE-FB32-4E6E-A7C5-13E57FC207DF}"/>
    <cellStyle name="40% – paryškinimas 5 3 2 3 6" xfId="7320" xr:uid="{7B7BF666-50C7-4BE4-8B3E-5F50F2E5055E}"/>
    <cellStyle name="40% – paryškinimas 5 3 2 3 6 2" xfId="21000" xr:uid="{F43490C0-510F-4DAD-8B21-ABB83332B94D}"/>
    <cellStyle name="40% – paryškinimas 5 3 2 3 7" xfId="14160" xr:uid="{E4DCCFD0-3C42-40C9-B8C7-22B7A6BFA07B}"/>
    <cellStyle name="40% – paryškinimas 5 3 2 4" xfId="822" xr:uid="{609AC1BC-DEF4-42E2-9A4C-59F5BC76BDDC}"/>
    <cellStyle name="40% – paryškinimas 5 3 2 4 2" xfId="2190" xr:uid="{9474CA31-0FF4-47DE-A142-5330867E542F}"/>
    <cellStyle name="40% – paryškinimas 5 3 2 4 2 2" xfId="4926" xr:uid="{B4B7C7DE-8E8C-40B2-8CE9-A91059C6D160}"/>
    <cellStyle name="40% – paryškinimas 5 3 2 4 2 2 2" xfId="11766" xr:uid="{F5727412-A347-4939-AB10-027AA283C8FD}"/>
    <cellStyle name="40% – paryškinimas 5 3 2 4 2 2 2 2" xfId="25446" xr:uid="{92786954-F365-4A08-8C0E-6714FD074E3D}"/>
    <cellStyle name="40% – paryškinimas 5 3 2 4 2 2 3" xfId="18606" xr:uid="{3795DBE4-CDCF-4E10-BC08-CC64986EA4B6}"/>
    <cellStyle name="40% – paryškinimas 5 3 2 4 2 3" xfId="9030" xr:uid="{D08E5176-8B1F-4C14-ADD7-F49AEC9E2EDA}"/>
    <cellStyle name="40% – paryškinimas 5 3 2 4 2 3 2" xfId="22710" xr:uid="{2753E5A6-7BC0-4B35-B6FF-9B8177317DD5}"/>
    <cellStyle name="40% – paryškinimas 5 3 2 4 2 4" xfId="15870" xr:uid="{78F49FC8-C7B2-402B-96E2-E129A3974DC1}"/>
    <cellStyle name="40% – paryškinimas 5 3 2 4 3" xfId="3558" xr:uid="{C6E65F3F-B64A-43EB-86E5-3FE214B25321}"/>
    <cellStyle name="40% – paryškinimas 5 3 2 4 3 2" xfId="10398" xr:uid="{7B5C5DB6-D8A2-4ED4-B99F-BD0FB56492BF}"/>
    <cellStyle name="40% – paryškinimas 5 3 2 4 3 2 2" xfId="24078" xr:uid="{01EF4AA7-86E9-414F-A832-7928C4B094CB}"/>
    <cellStyle name="40% – paryškinimas 5 3 2 4 3 3" xfId="17238" xr:uid="{C716751E-28E7-488A-A0C8-70604F3868F5}"/>
    <cellStyle name="40% – paryškinimas 5 3 2 4 4" xfId="6294" xr:uid="{1E118473-14F2-4411-9FE2-243003708D4A}"/>
    <cellStyle name="40% – paryškinimas 5 3 2 4 4 2" xfId="13134" xr:uid="{959A24F6-592C-4406-AA43-FEE7191B970D}"/>
    <cellStyle name="40% – paryškinimas 5 3 2 4 4 2 2" xfId="26814" xr:uid="{2D9B3A5A-4D6F-4B01-A85E-AC69117714C3}"/>
    <cellStyle name="40% – paryškinimas 5 3 2 4 4 3" xfId="19974" xr:uid="{7E956AB6-EC02-49E8-BB0A-D5C632B1BF72}"/>
    <cellStyle name="40% – paryškinimas 5 3 2 4 5" xfId="7662" xr:uid="{6D9CC54B-F02C-43DB-A958-F97E5718188E}"/>
    <cellStyle name="40% – paryškinimas 5 3 2 4 5 2" xfId="21342" xr:uid="{7D863D58-CBD6-45ED-84A7-ADB3BA989223}"/>
    <cellStyle name="40% – paryškinimas 5 3 2 4 6" xfId="14502" xr:uid="{61D35A30-EBB0-4051-A3F2-8ADC1A92AC2C}"/>
    <cellStyle name="40% – paryškinimas 5 3 2 5" xfId="1506" xr:uid="{E628543E-57B8-4ED9-9FE8-F3B4346573E5}"/>
    <cellStyle name="40% – paryškinimas 5 3 2 5 2" xfId="4242" xr:uid="{7DA00612-9425-4B99-A3E6-0886EB859CDD}"/>
    <cellStyle name="40% – paryškinimas 5 3 2 5 2 2" xfId="11082" xr:uid="{59ABF6AC-F2BB-48ED-A410-58CB8431F074}"/>
    <cellStyle name="40% – paryškinimas 5 3 2 5 2 2 2" xfId="24762" xr:uid="{A0F11917-436B-4291-B3B6-EBE155504431}"/>
    <cellStyle name="40% – paryškinimas 5 3 2 5 2 3" xfId="17922" xr:uid="{858059B0-DE5E-4FE4-BC51-F661F8A99A9A}"/>
    <cellStyle name="40% – paryškinimas 5 3 2 5 3" xfId="8346" xr:uid="{0D02CB88-0B7B-4979-B2BD-B775F59197D3}"/>
    <cellStyle name="40% – paryškinimas 5 3 2 5 3 2" xfId="22026" xr:uid="{EDEA7FCC-781D-42B4-A04B-66EBC6EEEAA1}"/>
    <cellStyle name="40% – paryškinimas 5 3 2 5 4" xfId="15186" xr:uid="{75622802-88EE-40B8-A05A-0423BB7874E4}"/>
    <cellStyle name="40% – paryškinimas 5 3 2 6" xfId="2874" xr:uid="{6D6CFB4C-5A17-4E1E-B20B-DB4B615851EF}"/>
    <cellStyle name="40% – paryškinimas 5 3 2 6 2" xfId="9714" xr:uid="{DC795E0E-96EA-4E24-BCEA-363CE2DAF42D}"/>
    <cellStyle name="40% – paryškinimas 5 3 2 6 2 2" xfId="23394" xr:uid="{B6ED667F-5FE7-423D-BE23-DE088CEA26D6}"/>
    <cellStyle name="40% – paryškinimas 5 3 2 6 3" xfId="16554" xr:uid="{C51660E0-307B-4730-906A-C234197DC2A7}"/>
    <cellStyle name="40% – paryškinimas 5 3 2 7" xfId="5610" xr:uid="{DC55852A-3D9A-4D93-B08E-0E4437E20ACB}"/>
    <cellStyle name="40% – paryškinimas 5 3 2 7 2" xfId="12450" xr:uid="{2CE36BDD-E7FA-440C-89C8-094655E1859A}"/>
    <cellStyle name="40% – paryškinimas 5 3 2 7 2 2" xfId="26130" xr:uid="{C06311EE-C920-41ED-9BF3-ECF0EA09C8BE}"/>
    <cellStyle name="40% – paryškinimas 5 3 2 7 3" xfId="19290" xr:uid="{693D051B-A2D8-4F1A-A829-31333246E0AA}"/>
    <cellStyle name="40% – paryškinimas 5 3 2 8" xfId="6978" xr:uid="{F96E35F1-E887-4C0A-A47D-99A5F131DBED}"/>
    <cellStyle name="40% – paryškinimas 5 3 2 8 2" xfId="20658" xr:uid="{863BAEFB-7420-4786-8F26-0E6D6032C17F}"/>
    <cellStyle name="40% – paryškinimas 5 3 2 9" xfId="13818" xr:uid="{B87C2BBD-90BC-41E3-BC47-C967A419F5E9}"/>
    <cellStyle name="40% – paryškinimas 5 3 3" xfId="192" xr:uid="{36B37526-CEDF-4613-AC52-E269059F2F62}"/>
    <cellStyle name="40% – paryškinimas 5 3 3 2" xfId="536" xr:uid="{8C1DC8E2-EB34-49C4-92FF-59FAD6CFBA76}"/>
    <cellStyle name="40% – paryškinimas 5 3 3 2 2" xfId="1221" xr:uid="{4C37700C-0324-4A39-9623-5D2E075C64D9}"/>
    <cellStyle name="40% – paryškinimas 5 3 3 2 2 2" xfId="2589" xr:uid="{2CD33526-F901-4946-A6A8-AB3295CF403D}"/>
    <cellStyle name="40% – paryškinimas 5 3 3 2 2 2 2" xfId="5325" xr:uid="{737D7C97-D44A-4098-B5B3-80E4C83D18AF}"/>
    <cellStyle name="40% – paryškinimas 5 3 3 2 2 2 2 2" xfId="12165" xr:uid="{3B53C095-BCA9-495F-AECE-85BD959477DB}"/>
    <cellStyle name="40% – paryškinimas 5 3 3 2 2 2 2 2 2" xfId="25845" xr:uid="{3090792F-E022-4FB0-9AD6-369A38457E75}"/>
    <cellStyle name="40% – paryškinimas 5 3 3 2 2 2 2 3" xfId="19005" xr:uid="{C8359EA3-A2CC-46FE-8A9E-F2E9F90A7E25}"/>
    <cellStyle name="40% – paryškinimas 5 3 3 2 2 2 3" xfId="9429" xr:uid="{2762F778-DC6F-4A72-B004-77E342519433}"/>
    <cellStyle name="40% – paryškinimas 5 3 3 2 2 2 3 2" xfId="23109" xr:uid="{1B888B0B-4026-4CC4-A2C6-3A30DCA14602}"/>
    <cellStyle name="40% – paryškinimas 5 3 3 2 2 2 4" xfId="16269" xr:uid="{F661ABCE-CFDE-4C15-9EE9-921D01476365}"/>
    <cellStyle name="40% – paryškinimas 5 3 3 2 2 3" xfId="3957" xr:uid="{4CA05E2B-697C-40F7-839A-51A20AF6DF2B}"/>
    <cellStyle name="40% – paryškinimas 5 3 3 2 2 3 2" xfId="10797" xr:uid="{870CAADB-B4D1-452C-AA22-C86284A9E858}"/>
    <cellStyle name="40% – paryškinimas 5 3 3 2 2 3 2 2" xfId="24477" xr:uid="{98091753-D061-4F47-8178-3F85515CCC43}"/>
    <cellStyle name="40% – paryškinimas 5 3 3 2 2 3 3" xfId="17637" xr:uid="{3D98F214-11F4-4D06-9435-AAAC250AD364}"/>
    <cellStyle name="40% – paryškinimas 5 3 3 2 2 4" xfId="6693" xr:uid="{A691904F-BCFE-4B81-A42A-3C4CB830F7F3}"/>
    <cellStyle name="40% – paryškinimas 5 3 3 2 2 4 2" xfId="13533" xr:uid="{79BE31CE-DB2D-4C4C-8C7C-203DDD0A69D4}"/>
    <cellStyle name="40% – paryškinimas 5 3 3 2 2 4 2 2" xfId="27213" xr:uid="{3B2DC730-73D8-4720-BC06-FA2BDF5E3BBF}"/>
    <cellStyle name="40% – paryškinimas 5 3 3 2 2 4 3" xfId="20373" xr:uid="{3DAC5B36-867F-4CFC-BBC6-158C5E102C68}"/>
    <cellStyle name="40% – paryškinimas 5 3 3 2 2 5" xfId="8061" xr:uid="{3ABF1ADD-22A2-4E66-809E-1F90F14D9B20}"/>
    <cellStyle name="40% – paryškinimas 5 3 3 2 2 5 2" xfId="21741" xr:uid="{A56F47A1-9D53-4BA2-B0C7-C2B5A9F277F7}"/>
    <cellStyle name="40% – paryškinimas 5 3 3 2 2 6" xfId="14901" xr:uid="{16058357-0B39-41CD-AC02-0A3064CD6D06}"/>
    <cellStyle name="40% – paryškinimas 5 3 3 2 3" xfId="1905" xr:uid="{30B6E6B3-7F37-46F3-8FC0-C67593D02A4F}"/>
    <cellStyle name="40% – paryškinimas 5 3 3 2 3 2" xfId="4641" xr:uid="{C2F677A8-ACBF-41FC-91F1-D749BFA16F95}"/>
    <cellStyle name="40% – paryškinimas 5 3 3 2 3 2 2" xfId="11481" xr:uid="{D57756EC-EF85-4F64-8AB0-9EC7FD29109B}"/>
    <cellStyle name="40% – paryškinimas 5 3 3 2 3 2 2 2" xfId="25161" xr:uid="{950ED5AB-6560-4177-89A0-46E678077BD4}"/>
    <cellStyle name="40% – paryškinimas 5 3 3 2 3 2 3" xfId="18321" xr:uid="{82A4BEEE-F274-4DE5-AD3E-0AB22455419C}"/>
    <cellStyle name="40% – paryškinimas 5 3 3 2 3 3" xfId="8745" xr:uid="{B17CBFBD-B506-4625-86BB-AF3CF9846C67}"/>
    <cellStyle name="40% – paryškinimas 5 3 3 2 3 3 2" xfId="22425" xr:uid="{C0CAE580-C990-469B-B4B4-028608B7B010}"/>
    <cellStyle name="40% – paryškinimas 5 3 3 2 3 4" xfId="15585" xr:uid="{5823666F-EC65-461A-905F-7727CE19C720}"/>
    <cellStyle name="40% – paryškinimas 5 3 3 2 4" xfId="3273" xr:uid="{32060A2F-F83B-4CB4-BC19-4586A82E7A2A}"/>
    <cellStyle name="40% – paryškinimas 5 3 3 2 4 2" xfId="10113" xr:uid="{58FCE139-C0A4-4D1F-AD4F-36BD926DADF0}"/>
    <cellStyle name="40% – paryškinimas 5 3 3 2 4 2 2" xfId="23793" xr:uid="{03276D9A-DE66-4A8B-A1B3-0BB2D8FF447D}"/>
    <cellStyle name="40% – paryškinimas 5 3 3 2 4 3" xfId="16953" xr:uid="{C652CE2A-4F89-4324-A24C-4DC22F73AB0F}"/>
    <cellStyle name="40% – paryškinimas 5 3 3 2 5" xfId="6009" xr:uid="{823170F4-AC9F-4F31-AEB6-2BBB8ADC516C}"/>
    <cellStyle name="40% – paryškinimas 5 3 3 2 5 2" xfId="12849" xr:uid="{8CD3B5A8-E729-4879-A98F-F17DE5CEDB33}"/>
    <cellStyle name="40% – paryškinimas 5 3 3 2 5 2 2" xfId="26529" xr:uid="{EFC41EA5-8381-430E-A0A6-DC7AFE22E28A}"/>
    <cellStyle name="40% – paryškinimas 5 3 3 2 5 3" xfId="19689" xr:uid="{6F4A5354-2E6A-4DE5-A0CC-4D7CF56707DE}"/>
    <cellStyle name="40% – paryškinimas 5 3 3 2 6" xfId="7377" xr:uid="{08B1BD79-13B6-4578-890E-85B4CEF0599A}"/>
    <cellStyle name="40% – paryškinimas 5 3 3 2 6 2" xfId="21057" xr:uid="{3FB976A4-0BD6-4B4F-B0D0-990F0187AEDF}"/>
    <cellStyle name="40% – paryškinimas 5 3 3 2 7" xfId="14217" xr:uid="{19D34C87-ED42-4692-A21C-FA553DCBE6D2}"/>
    <cellStyle name="40% – paryškinimas 5 3 3 3" xfId="879" xr:uid="{C1664BDD-4FCA-4049-8EAB-32E4C213B099}"/>
    <cellStyle name="40% – paryškinimas 5 3 3 3 2" xfId="2247" xr:uid="{883872DF-1F6F-44D1-818B-6DC0B4D9BB6C}"/>
    <cellStyle name="40% – paryškinimas 5 3 3 3 2 2" xfId="4983" xr:uid="{6180E215-ABAE-4F92-8274-58F0734BF91C}"/>
    <cellStyle name="40% – paryškinimas 5 3 3 3 2 2 2" xfId="11823" xr:uid="{C04BA602-20C2-466E-BBEC-51D53B973839}"/>
    <cellStyle name="40% – paryškinimas 5 3 3 3 2 2 2 2" xfId="25503" xr:uid="{5CFACEA9-1CC5-4F49-B00F-7E7AC426DF36}"/>
    <cellStyle name="40% – paryškinimas 5 3 3 3 2 2 3" xfId="18663" xr:uid="{D919D8A8-9BF7-4997-AE04-EA7585E9FD5C}"/>
    <cellStyle name="40% – paryškinimas 5 3 3 3 2 3" xfId="9087" xr:uid="{3DA37A64-9372-42C4-BA7D-95FD2DFB6E74}"/>
    <cellStyle name="40% – paryškinimas 5 3 3 3 2 3 2" xfId="22767" xr:uid="{5C882C6B-92D9-443C-BE7A-6CCE81299AC7}"/>
    <cellStyle name="40% – paryškinimas 5 3 3 3 2 4" xfId="15927" xr:uid="{E2F8F010-C823-43F8-88D4-28B4DDD5A3C3}"/>
    <cellStyle name="40% – paryškinimas 5 3 3 3 3" xfId="3615" xr:uid="{8289AEC4-496F-4C63-81B2-8CDC2136FA93}"/>
    <cellStyle name="40% – paryškinimas 5 3 3 3 3 2" xfId="10455" xr:uid="{146ED589-6755-4EE3-8351-E8D2A61D39B2}"/>
    <cellStyle name="40% – paryškinimas 5 3 3 3 3 2 2" xfId="24135" xr:uid="{D8C8CBEB-8122-456D-80C7-F193B06E7D78}"/>
    <cellStyle name="40% – paryškinimas 5 3 3 3 3 3" xfId="17295" xr:uid="{772BA22A-5E3C-4FC0-B424-2329DDB4EFE4}"/>
    <cellStyle name="40% – paryškinimas 5 3 3 3 4" xfId="6351" xr:uid="{E42F12F4-C8A4-430D-A1F8-3473AFC648C4}"/>
    <cellStyle name="40% – paryškinimas 5 3 3 3 4 2" xfId="13191" xr:uid="{AD1DC197-C63F-4A51-8F70-14361769A4D8}"/>
    <cellStyle name="40% – paryškinimas 5 3 3 3 4 2 2" xfId="26871" xr:uid="{8616D64D-5003-4E5C-BC24-4C6432BA4369}"/>
    <cellStyle name="40% – paryškinimas 5 3 3 3 4 3" xfId="20031" xr:uid="{C506E286-4B24-4AB7-A2B6-68CB96F9BCC0}"/>
    <cellStyle name="40% – paryškinimas 5 3 3 3 5" xfId="7719" xr:uid="{40883DE9-0565-45E3-8A06-FB34F5CC265F}"/>
    <cellStyle name="40% – paryškinimas 5 3 3 3 5 2" xfId="21399" xr:uid="{0F74AD68-0727-4A13-B670-98E5BF83F00D}"/>
    <cellStyle name="40% – paryškinimas 5 3 3 3 6" xfId="14559" xr:uid="{2E5E5906-EEAA-4CD6-B383-3D5C55FCAC4D}"/>
    <cellStyle name="40% – paryškinimas 5 3 3 4" xfId="1563" xr:uid="{13CF0B05-A6BC-48D5-8B57-66C5278878AF}"/>
    <cellStyle name="40% – paryškinimas 5 3 3 4 2" xfId="4299" xr:uid="{71783E6F-62A5-4CA3-B558-57223A76FC51}"/>
    <cellStyle name="40% – paryškinimas 5 3 3 4 2 2" xfId="11139" xr:uid="{6D32BFF0-D31E-4E6D-83A2-EFB4862B70C5}"/>
    <cellStyle name="40% – paryškinimas 5 3 3 4 2 2 2" xfId="24819" xr:uid="{E5425D8E-912F-4E8B-9513-0156FD16B7A5}"/>
    <cellStyle name="40% – paryškinimas 5 3 3 4 2 3" xfId="17979" xr:uid="{A648485A-3FE0-454E-8F59-24EC0081AD00}"/>
    <cellStyle name="40% – paryškinimas 5 3 3 4 3" xfId="8403" xr:uid="{903E7B8D-5D7F-4B53-AF05-36421146F1F3}"/>
    <cellStyle name="40% – paryškinimas 5 3 3 4 3 2" xfId="22083" xr:uid="{549BCCCD-E610-4EAD-9836-A0D157382D1E}"/>
    <cellStyle name="40% – paryškinimas 5 3 3 4 4" xfId="15243" xr:uid="{EBFAF1DE-6C55-4E21-8DA6-CD5223FC0DB9}"/>
    <cellStyle name="40% – paryškinimas 5 3 3 5" xfId="2931" xr:uid="{EA25D68A-5780-4BE2-BBCE-408D4293EE80}"/>
    <cellStyle name="40% – paryškinimas 5 3 3 5 2" xfId="9771" xr:uid="{F6B36EC1-BE81-43DB-B037-CAD163756FBA}"/>
    <cellStyle name="40% – paryškinimas 5 3 3 5 2 2" xfId="23451" xr:uid="{2E6FE7E6-F814-4ACC-B319-AFF39D56B562}"/>
    <cellStyle name="40% – paryškinimas 5 3 3 5 3" xfId="16611" xr:uid="{D064615B-D32E-4E88-9C7E-B14FE4AA1E6A}"/>
    <cellStyle name="40% – paryškinimas 5 3 3 6" xfId="5667" xr:uid="{DC665E6E-9532-4E2F-8DD8-8999903FF46B}"/>
    <cellStyle name="40% – paryškinimas 5 3 3 6 2" xfId="12507" xr:uid="{D42A544E-5E54-468B-90BE-35AA82D13658}"/>
    <cellStyle name="40% – paryškinimas 5 3 3 6 2 2" xfId="26187" xr:uid="{67B3893B-C6C2-4D8A-850E-C56E2557D245}"/>
    <cellStyle name="40% – paryškinimas 5 3 3 6 3" xfId="19347" xr:uid="{A995BB9D-C1EF-4338-80CB-53ADE77BA3B2}"/>
    <cellStyle name="40% – paryškinimas 5 3 3 7" xfId="7035" xr:uid="{279D47EA-997F-45DD-BADF-8C5DD7AB3CBC}"/>
    <cellStyle name="40% – paryškinimas 5 3 3 7 2" xfId="20715" xr:uid="{8E855F60-8C8D-489B-A2E2-DA0AE59BF7CF}"/>
    <cellStyle name="40% – paryškinimas 5 3 3 8" xfId="13875" xr:uid="{C8C3A7F0-0B66-4BEB-8419-1BE53F178178}"/>
    <cellStyle name="40% – paryškinimas 5 3 4" xfId="307" xr:uid="{A59B16A8-C202-4790-B912-2AF39F6BA5DE}"/>
    <cellStyle name="40% – paryškinimas 5 3 4 2" xfId="650" xr:uid="{8A0E80A5-8DF5-4D5B-B1D8-08BEC107088D}"/>
    <cellStyle name="40% – paryškinimas 5 3 4 2 2" xfId="1335" xr:uid="{69B03392-4B14-47E4-8021-0B79964A39EF}"/>
    <cellStyle name="40% – paryškinimas 5 3 4 2 2 2" xfId="2703" xr:uid="{A7836546-2A3B-4F58-8B55-212EE1A45D83}"/>
    <cellStyle name="40% – paryškinimas 5 3 4 2 2 2 2" xfId="5439" xr:uid="{86FBE155-B40C-4DD6-A14C-3174146D68DB}"/>
    <cellStyle name="40% – paryškinimas 5 3 4 2 2 2 2 2" xfId="12279" xr:uid="{37343379-9AC1-45A1-AE1F-18A079955A08}"/>
    <cellStyle name="40% – paryškinimas 5 3 4 2 2 2 2 2 2" xfId="25959" xr:uid="{0C6F580C-0A24-4A26-9D86-8692755E1A19}"/>
    <cellStyle name="40% – paryškinimas 5 3 4 2 2 2 2 3" xfId="19119" xr:uid="{9660491E-BABB-4A32-95C5-D996F0BC401E}"/>
    <cellStyle name="40% – paryškinimas 5 3 4 2 2 2 3" xfId="9543" xr:uid="{E27FD4AF-C85D-4BEB-90FD-2B68A434EE1A}"/>
    <cellStyle name="40% – paryškinimas 5 3 4 2 2 2 3 2" xfId="23223" xr:uid="{E01EE3EC-693E-46A1-9CC4-F8B3ECC4BF7D}"/>
    <cellStyle name="40% – paryškinimas 5 3 4 2 2 2 4" xfId="16383" xr:uid="{DA7D5C5B-DF83-4016-A61E-F2BD0C9AEC21}"/>
    <cellStyle name="40% – paryškinimas 5 3 4 2 2 3" xfId="4071" xr:uid="{6EB34B08-7193-419E-8372-4D6CF1F12547}"/>
    <cellStyle name="40% – paryškinimas 5 3 4 2 2 3 2" xfId="10911" xr:uid="{5CC1E649-FF12-4801-B37B-F6D93367A461}"/>
    <cellStyle name="40% – paryškinimas 5 3 4 2 2 3 2 2" xfId="24591" xr:uid="{2946FD4A-A5FC-4B6B-83A2-05623B13AA11}"/>
    <cellStyle name="40% – paryškinimas 5 3 4 2 2 3 3" xfId="17751" xr:uid="{4AB59346-3AA9-4A7A-A938-4745EB9158E1}"/>
    <cellStyle name="40% – paryškinimas 5 3 4 2 2 4" xfId="6807" xr:uid="{705AEB41-2093-4032-A234-4B0D2D529F9B}"/>
    <cellStyle name="40% – paryškinimas 5 3 4 2 2 4 2" xfId="13647" xr:uid="{7BFA3EE5-5D21-44FD-842B-9A761EC86708}"/>
    <cellStyle name="40% – paryškinimas 5 3 4 2 2 4 2 2" xfId="27327" xr:uid="{34C73ECF-936D-44EC-9AB5-F3A16AED5469}"/>
    <cellStyle name="40% – paryškinimas 5 3 4 2 2 4 3" xfId="20487" xr:uid="{A3121EF2-2154-4A54-A425-95A4C9048FB3}"/>
    <cellStyle name="40% – paryškinimas 5 3 4 2 2 5" xfId="8175" xr:uid="{C252A4C7-E8D1-4F2F-8E8B-9F6F4135BBAA}"/>
    <cellStyle name="40% – paryškinimas 5 3 4 2 2 5 2" xfId="21855" xr:uid="{559109BC-734B-4855-96FD-7F4BA2782CE5}"/>
    <cellStyle name="40% – paryškinimas 5 3 4 2 2 6" xfId="15015" xr:uid="{14A5FBCF-B4AD-49AE-B60E-842A8CB79B61}"/>
    <cellStyle name="40% – paryškinimas 5 3 4 2 3" xfId="2019" xr:uid="{47D96526-8A5C-4BF3-99DC-3B953BF25BC9}"/>
    <cellStyle name="40% – paryškinimas 5 3 4 2 3 2" xfId="4755" xr:uid="{5D23833C-4FE4-4AD9-9706-A56A46841C0C}"/>
    <cellStyle name="40% – paryškinimas 5 3 4 2 3 2 2" xfId="11595" xr:uid="{82788344-D42E-4D9B-9BFC-DF4BB1081C30}"/>
    <cellStyle name="40% – paryškinimas 5 3 4 2 3 2 2 2" xfId="25275" xr:uid="{7F3C18E0-BC7B-498E-BB01-145F19F17DB2}"/>
    <cellStyle name="40% – paryškinimas 5 3 4 2 3 2 3" xfId="18435" xr:uid="{C7D6C345-737A-4EC0-87F2-0F69F495DE92}"/>
    <cellStyle name="40% – paryškinimas 5 3 4 2 3 3" xfId="8859" xr:uid="{FA92FC03-81E0-40ED-9FA1-03E0A0CF5CC1}"/>
    <cellStyle name="40% – paryškinimas 5 3 4 2 3 3 2" xfId="22539" xr:uid="{7A82DFD3-DF7B-4562-B1F7-90F6DD30CD0A}"/>
    <cellStyle name="40% – paryškinimas 5 3 4 2 3 4" xfId="15699" xr:uid="{6A7830AB-E3E1-4282-A79A-D0901165E814}"/>
    <cellStyle name="40% – paryškinimas 5 3 4 2 4" xfId="3387" xr:uid="{CF52A316-23B9-4028-BE21-37E9BE3314A2}"/>
    <cellStyle name="40% – paryškinimas 5 3 4 2 4 2" xfId="10227" xr:uid="{BDE875A2-403C-4EB5-A621-E50771B4DADE}"/>
    <cellStyle name="40% – paryškinimas 5 3 4 2 4 2 2" xfId="23907" xr:uid="{33ECCCD5-0D5D-48D0-B4A2-89744ED09A19}"/>
    <cellStyle name="40% – paryškinimas 5 3 4 2 4 3" xfId="17067" xr:uid="{CCCFA41D-3406-48D2-AA46-DF04AF232833}"/>
    <cellStyle name="40% – paryškinimas 5 3 4 2 5" xfId="6123" xr:uid="{DE039D22-9252-44EF-8C3B-1C35343C3838}"/>
    <cellStyle name="40% – paryškinimas 5 3 4 2 5 2" xfId="12963" xr:uid="{3F7D2DDB-4731-4023-A379-D05CA01F23F3}"/>
    <cellStyle name="40% – paryškinimas 5 3 4 2 5 2 2" xfId="26643" xr:uid="{393FCF5C-F1AF-473C-AB68-F0315C0B9DBF}"/>
    <cellStyle name="40% – paryškinimas 5 3 4 2 5 3" xfId="19803" xr:uid="{B65A7A08-FA65-43D1-9C35-84218B5D8FDE}"/>
    <cellStyle name="40% – paryškinimas 5 3 4 2 6" xfId="7491" xr:uid="{0AD1CB52-4B90-4275-8DCB-A93772C4C914}"/>
    <cellStyle name="40% – paryškinimas 5 3 4 2 6 2" xfId="21171" xr:uid="{17C89942-5757-439B-B139-297013FC298C}"/>
    <cellStyle name="40% – paryškinimas 5 3 4 2 7" xfId="14331" xr:uid="{BA6B5E06-426A-4B89-944C-CEC7F13ADE2E}"/>
    <cellStyle name="40% – paryškinimas 5 3 4 3" xfId="993" xr:uid="{80BA334D-4212-4E96-BBDB-C40CFC6E6F50}"/>
    <cellStyle name="40% – paryškinimas 5 3 4 3 2" xfId="2361" xr:uid="{8ADD1AB9-4FB8-4D9F-9AE8-66CC17372A76}"/>
    <cellStyle name="40% – paryškinimas 5 3 4 3 2 2" xfId="5097" xr:uid="{24CCE835-0F13-4A72-9B5E-94997D17FAE2}"/>
    <cellStyle name="40% – paryškinimas 5 3 4 3 2 2 2" xfId="11937" xr:uid="{F1482171-EBDC-4384-BB51-933A24CBDC21}"/>
    <cellStyle name="40% – paryškinimas 5 3 4 3 2 2 2 2" xfId="25617" xr:uid="{9908E5DC-61D8-47F9-8062-2AAAE8172BF6}"/>
    <cellStyle name="40% – paryškinimas 5 3 4 3 2 2 3" xfId="18777" xr:uid="{E1365296-E3A5-4515-B119-2EF083D246DD}"/>
    <cellStyle name="40% – paryškinimas 5 3 4 3 2 3" xfId="9201" xr:uid="{9E3262C4-42C7-4CA4-A0EB-C9A039C2391E}"/>
    <cellStyle name="40% – paryškinimas 5 3 4 3 2 3 2" xfId="22881" xr:uid="{9554F9B0-2547-4585-BC9B-3C6F663E5306}"/>
    <cellStyle name="40% – paryškinimas 5 3 4 3 2 4" xfId="16041" xr:uid="{F3752A3E-C1D0-4D84-B502-8207C719EB34}"/>
    <cellStyle name="40% – paryškinimas 5 3 4 3 3" xfId="3729" xr:uid="{51825758-56FF-400F-98C0-75EAB830725B}"/>
    <cellStyle name="40% – paryškinimas 5 3 4 3 3 2" xfId="10569" xr:uid="{321B2F8D-12D5-42CB-9C6E-50036FF2DA84}"/>
    <cellStyle name="40% – paryškinimas 5 3 4 3 3 2 2" xfId="24249" xr:uid="{27D5B705-D61A-40DB-AB64-FD9A2E85F1CF}"/>
    <cellStyle name="40% – paryškinimas 5 3 4 3 3 3" xfId="17409" xr:uid="{2BFFC1D6-C232-4204-84A1-9E663C5F90A4}"/>
    <cellStyle name="40% – paryškinimas 5 3 4 3 4" xfId="6465" xr:uid="{9BB5069B-8013-4882-8E27-27700969EE07}"/>
    <cellStyle name="40% – paryškinimas 5 3 4 3 4 2" xfId="13305" xr:uid="{93DAFD8C-A9E5-47A3-86D0-2B528B9F2847}"/>
    <cellStyle name="40% – paryškinimas 5 3 4 3 4 2 2" xfId="26985" xr:uid="{25E5AE7A-AADA-40BD-945F-7649934A4A36}"/>
    <cellStyle name="40% – paryškinimas 5 3 4 3 4 3" xfId="20145" xr:uid="{241A7469-4B10-4F44-AE96-BF57BDEE682F}"/>
    <cellStyle name="40% – paryškinimas 5 3 4 3 5" xfId="7833" xr:uid="{C6F8370E-95BC-4173-9139-550D03C92492}"/>
    <cellStyle name="40% – paryškinimas 5 3 4 3 5 2" xfId="21513" xr:uid="{FE551092-9B70-40A0-ABBA-7A867B73E94E}"/>
    <cellStyle name="40% – paryškinimas 5 3 4 3 6" xfId="14673" xr:uid="{66804F4A-C92A-49B4-B4C4-F625A9104CE2}"/>
    <cellStyle name="40% – paryškinimas 5 3 4 4" xfId="1677" xr:uid="{B948F76E-4EF7-4FB8-A370-30D950B5A069}"/>
    <cellStyle name="40% – paryškinimas 5 3 4 4 2" xfId="4413" xr:uid="{EB6B9C4C-6470-40A5-9CE7-6083BBDF8E8E}"/>
    <cellStyle name="40% – paryškinimas 5 3 4 4 2 2" xfId="11253" xr:uid="{A1372095-7987-4FBB-B545-884814CF1551}"/>
    <cellStyle name="40% – paryškinimas 5 3 4 4 2 2 2" xfId="24933" xr:uid="{18250ED5-719E-4606-99BC-27767FE42FC2}"/>
    <cellStyle name="40% – paryškinimas 5 3 4 4 2 3" xfId="18093" xr:uid="{EDEF9F3B-CD20-4F5E-AE44-1CD133504FE4}"/>
    <cellStyle name="40% – paryškinimas 5 3 4 4 3" xfId="8517" xr:uid="{46E7989E-387A-4ADE-B7D0-32D9E356CDD1}"/>
    <cellStyle name="40% – paryškinimas 5 3 4 4 3 2" xfId="22197" xr:uid="{FA6FA958-3B88-4C20-8F1F-4BE60C5B03B4}"/>
    <cellStyle name="40% – paryškinimas 5 3 4 4 4" xfId="15357" xr:uid="{0B1AE5A4-FDD7-45C6-82ED-C38475220AEE}"/>
    <cellStyle name="40% – paryškinimas 5 3 4 5" xfId="3045" xr:uid="{E554C868-355F-40C4-9A0C-6319BBE6D527}"/>
    <cellStyle name="40% – paryškinimas 5 3 4 5 2" xfId="9885" xr:uid="{B43C664B-F0F0-4214-A3FF-6B61B569CAB8}"/>
    <cellStyle name="40% – paryškinimas 5 3 4 5 2 2" xfId="23565" xr:uid="{9D3BBE2C-E072-41F0-849A-5144C718D115}"/>
    <cellStyle name="40% – paryškinimas 5 3 4 5 3" xfId="16725" xr:uid="{954FC5E3-9942-49C4-8266-51A68EFAC7DE}"/>
    <cellStyle name="40% – paryškinimas 5 3 4 6" xfId="5781" xr:uid="{FABD1EEF-088C-4A94-A7E2-50D2B0911B41}"/>
    <cellStyle name="40% – paryškinimas 5 3 4 6 2" xfId="12621" xr:uid="{1F1B7E4B-91C7-4612-BD99-DEF34B27E493}"/>
    <cellStyle name="40% – paryškinimas 5 3 4 6 2 2" xfId="26301" xr:uid="{2C725227-E3BD-4D4C-807B-0237B127D957}"/>
    <cellStyle name="40% – paryškinimas 5 3 4 6 3" xfId="19461" xr:uid="{0E3F2939-A149-4F18-B7DB-A84200F65A36}"/>
    <cellStyle name="40% – paryškinimas 5 3 4 7" xfId="7149" xr:uid="{AA0FB263-7319-4AF6-851F-9AE097BB4F07}"/>
    <cellStyle name="40% – paryškinimas 5 3 4 7 2" xfId="20829" xr:uid="{6327FED7-0E75-4725-A29F-417A19309018}"/>
    <cellStyle name="40% – paryškinimas 5 3 4 8" xfId="13989" xr:uid="{1B5DD0E0-85DB-440B-91D9-203CBB24FA74}"/>
    <cellStyle name="40% – paryškinimas 5 3 5" xfId="365" xr:uid="{A6683E5B-6C6A-4C64-90C4-3F9747E3E124}"/>
    <cellStyle name="40% – paryškinimas 5 3 5 2" xfId="708" xr:uid="{B5A8E60E-A617-4376-BCCF-64AB4DCCB19C}"/>
    <cellStyle name="40% – paryškinimas 5 3 5 2 2" xfId="1392" xr:uid="{149D4D3D-489E-4174-8E34-83E40BF59730}"/>
    <cellStyle name="40% – paryškinimas 5 3 5 2 2 2" xfId="2760" xr:uid="{E145C158-E4C9-4B5E-B51A-49DB20EAF509}"/>
    <cellStyle name="40% – paryškinimas 5 3 5 2 2 2 2" xfId="5496" xr:uid="{772A8719-2352-4789-B0B9-BF37919C0B19}"/>
    <cellStyle name="40% – paryškinimas 5 3 5 2 2 2 2 2" xfId="12336" xr:uid="{E1E42B62-7AC9-4C63-9ED6-3F42BCD61551}"/>
    <cellStyle name="40% – paryškinimas 5 3 5 2 2 2 2 2 2" xfId="26016" xr:uid="{0F6F4783-4D50-4CF0-83E0-03424F92F42F}"/>
    <cellStyle name="40% – paryškinimas 5 3 5 2 2 2 2 3" xfId="19176" xr:uid="{16F23A5E-1DAD-45D0-917B-3903416FB015}"/>
    <cellStyle name="40% – paryškinimas 5 3 5 2 2 2 3" xfId="9600" xr:uid="{77308E76-B1CD-415F-AE6A-EC355E8505D4}"/>
    <cellStyle name="40% – paryškinimas 5 3 5 2 2 2 3 2" xfId="23280" xr:uid="{295EB009-A781-4AE9-9366-A04282396CC6}"/>
    <cellStyle name="40% – paryškinimas 5 3 5 2 2 2 4" xfId="16440" xr:uid="{BC9D0687-E0E8-406A-A379-1DE125C7627A}"/>
    <cellStyle name="40% – paryškinimas 5 3 5 2 2 3" xfId="4128" xr:uid="{BFA653CB-BAB0-43BC-9363-AC85AF216342}"/>
    <cellStyle name="40% – paryškinimas 5 3 5 2 2 3 2" xfId="10968" xr:uid="{BF5C7ADE-27C8-41CF-9D4D-B9A8B905C7FF}"/>
    <cellStyle name="40% – paryškinimas 5 3 5 2 2 3 2 2" xfId="24648" xr:uid="{DC2FA411-7C21-421C-BE6F-4641A82D49B3}"/>
    <cellStyle name="40% – paryškinimas 5 3 5 2 2 3 3" xfId="17808" xr:uid="{698FAF80-23FE-48EC-90CA-BCD39F7DA2CC}"/>
    <cellStyle name="40% – paryškinimas 5 3 5 2 2 4" xfId="6864" xr:uid="{AFE2D9A6-69A8-4F8C-838F-5B65A7251D6B}"/>
    <cellStyle name="40% – paryškinimas 5 3 5 2 2 4 2" xfId="13704" xr:uid="{DBE907C3-CA0E-424E-BECC-469503E495B5}"/>
    <cellStyle name="40% – paryškinimas 5 3 5 2 2 4 2 2" xfId="27384" xr:uid="{B79DCC21-4A87-4B35-99A4-CB07D7CEFB1D}"/>
    <cellStyle name="40% – paryškinimas 5 3 5 2 2 4 3" xfId="20544" xr:uid="{F5D904B7-668E-4D6B-A8D7-28EAA11ABBF1}"/>
    <cellStyle name="40% – paryškinimas 5 3 5 2 2 5" xfId="8232" xr:uid="{2308E3A0-65C9-4A3E-8510-9956FB23FCC4}"/>
    <cellStyle name="40% – paryškinimas 5 3 5 2 2 5 2" xfId="21912" xr:uid="{806D8000-A46D-4BCC-B971-DC9437BD13F5}"/>
    <cellStyle name="40% – paryškinimas 5 3 5 2 2 6" xfId="15072" xr:uid="{D7CB194A-5631-42E2-968C-9CADDFB85F20}"/>
    <cellStyle name="40% – paryškinimas 5 3 5 2 3" xfId="2076" xr:uid="{0D3A2825-B2DB-4AE7-86F2-75A2E0F857B3}"/>
    <cellStyle name="40% – paryškinimas 5 3 5 2 3 2" xfId="4812" xr:uid="{9D08C0B5-7D04-4DD8-849B-43514361E578}"/>
    <cellStyle name="40% – paryškinimas 5 3 5 2 3 2 2" xfId="11652" xr:uid="{BFE28025-1FEC-4775-A05C-57459AEF9827}"/>
    <cellStyle name="40% – paryškinimas 5 3 5 2 3 2 2 2" xfId="25332" xr:uid="{014B5EE1-9EEA-4EF2-91DB-0FE56C9F1598}"/>
    <cellStyle name="40% – paryškinimas 5 3 5 2 3 2 3" xfId="18492" xr:uid="{38BADF71-A2F9-47B7-A949-DD8DAC303A5D}"/>
    <cellStyle name="40% – paryškinimas 5 3 5 2 3 3" xfId="8916" xr:uid="{42922BE9-C0B9-4E14-81E9-57E67410B3DD}"/>
    <cellStyle name="40% – paryškinimas 5 3 5 2 3 3 2" xfId="22596" xr:uid="{02EECF4A-8896-4DAB-8C55-F3CCF9CCE9C0}"/>
    <cellStyle name="40% – paryškinimas 5 3 5 2 3 4" xfId="15756" xr:uid="{DDA568B9-EDF0-41D1-9375-7FD8C0EC6EE1}"/>
    <cellStyle name="40% – paryškinimas 5 3 5 2 4" xfId="3444" xr:uid="{F0465788-A9FC-4C9C-8619-18C0BFABF96D}"/>
    <cellStyle name="40% – paryškinimas 5 3 5 2 4 2" xfId="10284" xr:uid="{BC0FC61B-843E-4523-B7FF-AAC3AEDE2AF3}"/>
    <cellStyle name="40% – paryškinimas 5 3 5 2 4 2 2" xfId="23964" xr:uid="{98C32707-C2A3-4B3E-8230-62926CF062DA}"/>
    <cellStyle name="40% – paryškinimas 5 3 5 2 4 3" xfId="17124" xr:uid="{1717B51C-7E62-432C-951C-08092BBCF1E2}"/>
    <cellStyle name="40% – paryškinimas 5 3 5 2 5" xfId="6180" xr:uid="{B471A467-DB72-4FE9-887F-771A53BDECC2}"/>
    <cellStyle name="40% – paryškinimas 5 3 5 2 5 2" xfId="13020" xr:uid="{EC7D3B18-57DA-4F44-BD07-5B602FF657FF}"/>
    <cellStyle name="40% – paryškinimas 5 3 5 2 5 2 2" xfId="26700" xr:uid="{A1974954-FB17-4B3A-B737-5D6741340BB2}"/>
    <cellStyle name="40% – paryškinimas 5 3 5 2 5 3" xfId="19860" xr:uid="{2EFCD7E9-05F1-427C-AF79-DDEB0E3B1C8F}"/>
    <cellStyle name="40% – paryškinimas 5 3 5 2 6" xfId="7548" xr:uid="{589208B6-9E2F-4E7F-B845-D2144E2C0E50}"/>
    <cellStyle name="40% – paryškinimas 5 3 5 2 6 2" xfId="21228" xr:uid="{9C016B19-FE76-4FA7-8A5D-BAC7B18CC441}"/>
    <cellStyle name="40% – paryškinimas 5 3 5 2 7" xfId="14388" xr:uid="{AB254E7F-B86D-4F53-8F58-276B9D5A3E58}"/>
    <cellStyle name="40% – paryškinimas 5 3 5 3" xfId="1050" xr:uid="{4A5FB5DD-183B-4945-BFDB-DB714C05F8D6}"/>
    <cellStyle name="40% – paryškinimas 5 3 5 3 2" xfId="2418" xr:uid="{1F1EEC9A-EB6B-41F6-B662-822937485873}"/>
    <cellStyle name="40% – paryškinimas 5 3 5 3 2 2" xfId="5154" xr:uid="{B7528B97-41B8-4BAC-90BA-7330CD03F0B8}"/>
    <cellStyle name="40% – paryškinimas 5 3 5 3 2 2 2" xfId="11994" xr:uid="{E3C72486-7F93-4229-8179-15F57B336E1A}"/>
    <cellStyle name="40% – paryškinimas 5 3 5 3 2 2 2 2" xfId="25674" xr:uid="{AD398973-3B04-400C-94BC-F11A2E380D92}"/>
    <cellStyle name="40% – paryškinimas 5 3 5 3 2 2 3" xfId="18834" xr:uid="{69A2D4BB-2039-4F00-9BED-E16300920C73}"/>
    <cellStyle name="40% – paryškinimas 5 3 5 3 2 3" xfId="9258" xr:uid="{AB1497A9-903E-4F0E-A1FE-56F8781B29BC}"/>
    <cellStyle name="40% – paryškinimas 5 3 5 3 2 3 2" xfId="22938" xr:uid="{76D5B0D9-21F3-4A97-8BD9-9AFD051EB06C}"/>
    <cellStyle name="40% – paryškinimas 5 3 5 3 2 4" xfId="16098" xr:uid="{32974883-A669-49D5-B762-9C4459D0A628}"/>
    <cellStyle name="40% – paryškinimas 5 3 5 3 3" xfId="3786" xr:uid="{40186C06-8101-442B-96C8-8602BF12B55D}"/>
    <cellStyle name="40% – paryškinimas 5 3 5 3 3 2" xfId="10626" xr:uid="{CFC10765-4C16-4A13-B0F0-6FEB8B06E1D9}"/>
    <cellStyle name="40% – paryškinimas 5 3 5 3 3 2 2" xfId="24306" xr:uid="{071BF3BE-325B-452A-8D73-668E5D9FFB32}"/>
    <cellStyle name="40% – paryškinimas 5 3 5 3 3 3" xfId="17466" xr:uid="{A6103263-740A-4EAD-AA47-C321F397465A}"/>
    <cellStyle name="40% – paryškinimas 5 3 5 3 4" xfId="6522" xr:uid="{13383B5F-3766-4A55-8D9F-351609843A3E}"/>
    <cellStyle name="40% – paryškinimas 5 3 5 3 4 2" xfId="13362" xr:uid="{6E83A5BF-0B22-4CCE-9E97-B8710CA47936}"/>
    <cellStyle name="40% – paryškinimas 5 3 5 3 4 2 2" xfId="27042" xr:uid="{0C8337CA-FE58-42E7-8A93-75CAB73B5179}"/>
    <cellStyle name="40% – paryškinimas 5 3 5 3 4 3" xfId="20202" xr:uid="{A9C53DF7-2DCF-4D04-9D2E-6B980AFE9C37}"/>
    <cellStyle name="40% – paryškinimas 5 3 5 3 5" xfId="7890" xr:uid="{471B1045-D51A-4768-8EAB-F9DCB648DA1F}"/>
    <cellStyle name="40% – paryškinimas 5 3 5 3 5 2" xfId="21570" xr:uid="{5657E461-5FC1-45D7-BDB1-47FDA3664A7C}"/>
    <cellStyle name="40% – paryškinimas 5 3 5 3 6" xfId="14730" xr:uid="{2B6F1242-27F8-46D7-B7C2-C329B3B5C601}"/>
    <cellStyle name="40% – paryškinimas 5 3 5 4" xfId="1734" xr:uid="{8EBA4A1C-1CF0-4EEE-AE1B-9D98C6535C52}"/>
    <cellStyle name="40% – paryškinimas 5 3 5 4 2" xfId="4470" xr:uid="{85160773-6381-453B-86A5-206519AEB1AA}"/>
    <cellStyle name="40% – paryškinimas 5 3 5 4 2 2" xfId="11310" xr:uid="{BBC8DE75-04F7-427B-98FE-ADE119896A44}"/>
    <cellStyle name="40% – paryškinimas 5 3 5 4 2 2 2" xfId="24990" xr:uid="{1CB4588A-C0B8-4206-8527-87F31056CAFF}"/>
    <cellStyle name="40% – paryškinimas 5 3 5 4 2 3" xfId="18150" xr:uid="{5CF0C5FE-6057-4A7D-9B3D-62B778C1443C}"/>
    <cellStyle name="40% – paryškinimas 5 3 5 4 3" xfId="8574" xr:uid="{0EA60558-D254-4CE1-A842-552A5D31C2E2}"/>
    <cellStyle name="40% – paryškinimas 5 3 5 4 3 2" xfId="22254" xr:uid="{D0FF0850-C783-4409-BE63-50D3175456A4}"/>
    <cellStyle name="40% – paryškinimas 5 3 5 4 4" xfId="15414" xr:uid="{70817859-63CA-4E04-95D8-39A0C10700E9}"/>
    <cellStyle name="40% – paryškinimas 5 3 5 5" xfId="3102" xr:uid="{0A652848-7054-4771-8E85-2EB291B491A0}"/>
    <cellStyle name="40% – paryškinimas 5 3 5 5 2" xfId="9942" xr:uid="{457FCBA7-850A-46D3-A7C9-7445D9BB163F}"/>
    <cellStyle name="40% – paryškinimas 5 3 5 5 2 2" xfId="23622" xr:uid="{B8637591-83A0-4B2F-A099-B3BF8D1BAC22}"/>
    <cellStyle name="40% – paryškinimas 5 3 5 5 3" xfId="16782" xr:uid="{FCD81853-9AED-4B4F-BD03-09D6AD4FD13B}"/>
    <cellStyle name="40% – paryškinimas 5 3 5 6" xfId="5838" xr:uid="{F385D133-9029-472B-8987-B39A332E81A2}"/>
    <cellStyle name="40% – paryškinimas 5 3 5 6 2" xfId="12678" xr:uid="{AEDA4FDF-AC26-446C-B60A-EAE4018C49B7}"/>
    <cellStyle name="40% – paryškinimas 5 3 5 6 2 2" xfId="26358" xr:uid="{949B2C9B-238A-4F1C-A4E0-20B61DE5D0C1}"/>
    <cellStyle name="40% – paryškinimas 5 3 5 6 3" xfId="19518" xr:uid="{910937B8-C582-4A94-A3E6-AC6090535035}"/>
    <cellStyle name="40% – paryškinimas 5 3 5 7" xfId="7206" xr:uid="{46D953C4-8946-4FD3-B3A4-2B85136EF9D2}"/>
    <cellStyle name="40% – paryškinimas 5 3 5 7 2" xfId="20886" xr:uid="{630E822A-E113-448C-A1E7-313123BA1B9E}"/>
    <cellStyle name="40% – paryškinimas 5 3 5 8" xfId="14046" xr:uid="{DD8FFC4C-BE24-401E-997E-BFC8E2B4E97A}"/>
    <cellStyle name="40% – paryškinimas 5 3 6" xfId="422" xr:uid="{3F3916E7-1E97-49F0-8933-940488AB4DE3}"/>
    <cellStyle name="40% – paryškinimas 5 3 6 2" xfId="1107" xr:uid="{81D5739C-6E27-4092-B954-AAABD210C30D}"/>
    <cellStyle name="40% – paryškinimas 5 3 6 2 2" xfId="2475" xr:uid="{75C374F4-7D1A-46DD-91E1-1E8291B68486}"/>
    <cellStyle name="40% – paryškinimas 5 3 6 2 2 2" xfId="5211" xr:uid="{6738BBCF-04F8-4A34-AF59-D81544974DD0}"/>
    <cellStyle name="40% – paryškinimas 5 3 6 2 2 2 2" xfId="12051" xr:uid="{8EADE50B-D58D-4C4F-ACE6-200F77634F51}"/>
    <cellStyle name="40% – paryškinimas 5 3 6 2 2 2 2 2" xfId="25731" xr:uid="{DCFF2C15-9932-46EB-B813-6748BEA9045B}"/>
    <cellStyle name="40% – paryškinimas 5 3 6 2 2 2 3" xfId="18891" xr:uid="{E7D8297C-5C3E-40A8-953A-8F73F3223CD2}"/>
    <cellStyle name="40% – paryškinimas 5 3 6 2 2 3" xfId="9315" xr:uid="{100F4FCF-31D5-4A64-B651-3A97771489DE}"/>
    <cellStyle name="40% – paryškinimas 5 3 6 2 2 3 2" xfId="22995" xr:uid="{F3D2A1D2-4047-4340-9BF6-94C80BBDB652}"/>
    <cellStyle name="40% – paryškinimas 5 3 6 2 2 4" xfId="16155" xr:uid="{4A90B2FE-5EE7-46CE-B589-90C037CB8E7C}"/>
    <cellStyle name="40% – paryškinimas 5 3 6 2 3" xfId="3843" xr:uid="{D3F1184A-3909-4061-A3F6-6E323C76D8D0}"/>
    <cellStyle name="40% – paryškinimas 5 3 6 2 3 2" xfId="10683" xr:uid="{3E08662C-6D0A-4F01-8F71-EF7C9F86B5F1}"/>
    <cellStyle name="40% – paryškinimas 5 3 6 2 3 2 2" xfId="24363" xr:uid="{EC490101-EE85-4C20-A1BB-886A8144FEFB}"/>
    <cellStyle name="40% – paryškinimas 5 3 6 2 3 3" xfId="17523" xr:uid="{89606633-F999-41FA-8266-303B6822C54F}"/>
    <cellStyle name="40% – paryškinimas 5 3 6 2 4" xfId="6579" xr:uid="{18588D84-25B9-4061-BBE7-AA0F25B3938A}"/>
    <cellStyle name="40% – paryškinimas 5 3 6 2 4 2" xfId="13419" xr:uid="{8647022E-AC07-4FBD-ABD4-4772533D2F37}"/>
    <cellStyle name="40% – paryškinimas 5 3 6 2 4 2 2" xfId="27099" xr:uid="{DB713FFE-4917-4CB7-8BE5-AAAB12CA79FC}"/>
    <cellStyle name="40% – paryškinimas 5 3 6 2 4 3" xfId="20259" xr:uid="{73523521-317C-4D02-A930-2FE84AF8D246}"/>
    <cellStyle name="40% – paryškinimas 5 3 6 2 5" xfId="7947" xr:uid="{68643EB2-0B75-477D-8B06-A807BB998477}"/>
    <cellStyle name="40% – paryškinimas 5 3 6 2 5 2" xfId="21627" xr:uid="{26B9D5FD-8D57-431D-8174-70FE53E64778}"/>
    <cellStyle name="40% – paryškinimas 5 3 6 2 6" xfId="14787" xr:uid="{2B9F94DA-9D56-4C74-B965-935DFA7A4C03}"/>
    <cellStyle name="40% – paryškinimas 5 3 6 3" xfId="1791" xr:uid="{617E4239-7196-4A94-AA2E-8DDE1572194E}"/>
    <cellStyle name="40% – paryškinimas 5 3 6 3 2" xfId="4527" xr:uid="{92DF2D7D-6B7D-4156-9B38-D038EE3D58ED}"/>
    <cellStyle name="40% – paryškinimas 5 3 6 3 2 2" xfId="11367" xr:uid="{9B66885A-DD1C-411C-AF40-8A61C3ABA5DC}"/>
    <cellStyle name="40% – paryškinimas 5 3 6 3 2 2 2" xfId="25047" xr:uid="{AC83A211-2E37-42D7-9C15-7EFE2C221EE9}"/>
    <cellStyle name="40% – paryškinimas 5 3 6 3 2 3" xfId="18207" xr:uid="{20540FAC-E8E6-433E-99BC-584CA2CFAD21}"/>
    <cellStyle name="40% – paryškinimas 5 3 6 3 3" xfId="8631" xr:uid="{E128C3DB-D21D-418A-81DB-7069D5580DCC}"/>
    <cellStyle name="40% – paryškinimas 5 3 6 3 3 2" xfId="22311" xr:uid="{3721E9DD-980D-4502-8C60-96A50ECE657A}"/>
    <cellStyle name="40% – paryškinimas 5 3 6 3 4" xfId="15471" xr:uid="{36FEB568-0723-4D41-AE66-52285C5134B7}"/>
    <cellStyle name="40% – paryškinimas 5 3 6 4" xfId="3159" xr:uid="{BCCDA1E7-EC88-47D7-9ED7-206036CD5B0B}"/>
    <cellStyle name="40% – paryškinimas 5 3 6 4 2" xfId="9999" xr:uid="{63EBD882-A521-4E4B-8C34-FB4B81A0F3F6}"/>
    <cellStyle name="40% – paryškinimas 5 3 6 4 2 2" xfId="23679" xr:uid="{1D90D3B5-78FE-442A-8F6E-89024675F5FC}"/>
    <cellStyle name="40% – paryškinimas 5 3 6 4 3" xfId="16839" xr:uid="{0EB31A4F-A06B-4F19-A172-9ED66B9CCC39}"/>
    <cellStyle name="40% – paryškinimas 5 3 6 5" xfId="5895" xr:uid="{F237C5B7-C9D5-41C1-92DD-F8B9A5E17E6B}"/>
    <cellStyle name="40% – paryškinimas 5 3 6 5 2" xfId="12735" xr:uid="{A4CDBD64-36CC-4956-8255-401020C34F4E}"/>
    <cellStyle name="40% – paryškinimas 5 3 6 5 2 2" xfId="26415" xr:uid="{379B1721-FA61-4E3E-BDAD-FB7D4D8E5248}"/>
    <cellStyle name="40% – paryškinimas 5 3 6 5 3" xfId="19575" xr:uid="{FD6C8606-4520-4281-AE06-D238569026E8}"/>
    <cellStyle name="40% – paryškinimas 5 3 6 6" xfId="7263" xr:uid="{2A43553F-1987-402F-B668-A8C7972BD488}"/>
    <cellStyle name="40% – paryškinimas 5 3 6 6 2" xfId="20943" xr:uid="{89342564-54C6-4E8B-B880-E3F27A0B5458}"/>
    <cellStyle name="40% – paryškinimas 5 3 6 7" xfId="14103" xr:uid="{212BA7DE-0F70-40D6-82DC-83F6FC906434}"/>
    <cellStyle name="40% – paryškinimas 5 3 7" xfId="765" xr:uid="{7B2AA727-B8D9-4316-BC8D-8D524CD0B617}"/>
    <cellStyle name="40% – paryškinimas 5 3 7 2" xfId="2133" xr:uid="{79141612-2394-400E-A0F2-ED6EFC03B95E}"/>
    <cellStyle name="40% – paryškinimas 5 3 7 2 2" xfId="4869" xr:uid="{BA4FBE10-A23F-48F3-B40B-094E18D41D0D}"/>
    <cellStyle name="40% – paryškinimas 5 3 7 2 2 2" xfId="11709" xr:uid="{585B17F5-DF5F-457F-8D03-0D436008CDEA}"/>
    <cellStyle name="40% – paryškinimas 5 3 7 2 2 2 2" xfId="25389" xr:uid="{4E759076-8107-46E2-980F-75E2586C93B5}"/>
    <cellStyle name="40% – paryškinimas 5 3 7 2 2 3" xfId="18549" xr:uid="{C84C5C16-11EC-4770-857A-3675AB8D40E7}"/>
    <cellStyle name="40% – paryškinimas 5 3 7 2 3" xfId="8973" xr:uid="{0943F4A0-F44C-459B-BBD2-32C56FAF3AF0}"/>
    <cellStyle name="40% – paryškinimas 5 3 7 2 3 2" xfId="22653" xr:uid="{8D4EB617-7055-4434-9F45-5BE71E9C1D99}"/>
    <cellStyle name="40% – paryškinimas 5 3 7 2 4" xfId="15813" xr:uid="{5872B8AD-F6AF-4C48-AEA7-940EF66FBDF9}"/>
    <cellStyle name="40% – paryškinimas 5 3 7 3" xfId="3501" xr:uid="{1240FFF7-A2E5-4BA2-A88C-0067015A2500}"/>
    <cellStyle name="40% – paryškinimas 5 3 7 3 2" xfId="10341" xr:uid="{4EE792CA-DF3E-487F-82C9-23BD650A293B}"/>
    <cellStyle name="40% – paryškinimas 5 3 7 3 2 2" xfId="24021" xr:uid="{E4A2F19C-8516-4EF5-8D91-BC9912292684}"/>
    <cellStyle name="40% – paryškinimas 5 3 7 3 3" xfId="17181" xr:uid="{5D0AAB3D-DBF2-4AC9-BE00-326E29298869}"/>
    <cellStyle name="40% – paryškinimas 5 3 7 4" xfId="6237" xr:uid="{025730D2-1FED-46D7-8700-DAF44FE52779}"/>
    <cellStyle name="40% – paryškinimas 5 3 7 4 2" xfId="13077" xr:uid="{37E2B499-FEFE-4E4A-83D9-5990505E29B5}"/>
    <cellStyle name="40% – paryškinimas 5 3 7 4 2 2" xfId="26757" xr:uid="{4D97F45F-8420-457C-B6E0-C5DEE266AA0E}"/>
    <cellStyle name="40% – paryškinimas 5 3 7 4 3" xfId="19917" xr:uid="{7450FC57-D32C-4B7A-98E8-5FE512B1781C}"/>
    <cellStyle name="40% – paryškinimas 5 3 7 5" xfId="7605" xr:uid="{77F96F7D-BD36-4E54-8E99-414EA953D0AB}"/>
    <cellStyle name="40% – paryškinimas 5 3 7 5 2" xfId="21285" xr:uid="{41F4AC42-CDCF-49FE-BBBF-20A9A7195A61}"/>
    <cellStyle name="40% – paryškinimas 5 3 7 6" xfId="14445" xr:uid="{6CFCB17B-69FB-4FEB-A95E-10784B0A8496}"/>
    <cellStyle name="40% – paryškinimas 5 3 8" xfId="1449" xr:uid="{DBD3D2A9-5939-4512-8F9F-F5664508ED31}"/>
    <cellStyle name="40% – paryškinimas 5 3 8 2" xfId="4185" xr:uid="{957C45BA-EEA4-4D05-818B-62341A8CA1AF}"/>
    <cellStyle name="40% – paryškinimas 5 3 8 2 2" xfId="11025" xr:uid="{52BCAD1C-7111-4726-8874-5090700E4D18}"/>
    <cellStyle name="40% – paryškinimas 5 3 8 2 2 2" xfId="24705" xr:uid="{990A2E45-D125-4D96-8E0D-BFCAD8D16328}"/>
    <cellStyle name="40% – paryškinimas 5 3 8 2 3" xfId="17865" xr:uid="{2077086D-C62C-4462-A489-69CFE61E2C7C}"/>
    <cellStyle name="40% – paryškinimas 5 3 8 3" xfId="8289" xr:uid="{906FF466-F8DB-470D-B8EE-7719BC7591DC}"/>
    <cellStyle name="40% – paryškinimas 5 3 8 3 2" xfId="21969" xr:uid="{85BDDF98-EF1D-4236-89CE-DD81A0B58336}"/>
    <cellStyle name="40% – paryškinimas 5 3 8 4" xfId="15129" xr:uid="{CC9106C3-B026-4B6E-8112-5C8700CFDDA0}"/>
    <cellStyle name="40% – paryškinimas 5 3 9" xfId="2817" xr:uid="{C22DFA4D-1CD2-43ED-80FB-A9F84BD5E1B1}"/>
    <cellStyle name="40% – paryškinimas 5 3 9 2" xfId="9657" xr:uid="{FBDC7743-D262-41A6-8D4B-06A378DCAE82}"/>
    <cellStyle name="40% – paryškinimas 5 3 9 2 2" xfId="23337" xr:uid="{B9024FEF-B8CD-43C7-9FFC-FA636D1F89D8}"/>
    <cellStyle name="40% – paryškinimas 5 3 9 3" xfId="16497" xr:uid="{FA87ADC9-CB56-44DD-A4D5-C1AED68DAB84}"/>
    <cellStyle name="40% – paryškinimas 5 4" xfId="97" xr:uid="{16C46600-496A-4027-B2C9-A1125EBF0CBF}"/>
    <cellStyle name="40% – paryškinimas 5 4 2" xfId="212" xr:uid="{74741957-49B3-4716-8F79-1C5B56518628}"/>
    <cellStyle name="40% – paryškinimas 5 4 2 2" xfId="555" xr:uid="{C5C49C38-7F72-489E-99A0-A2B43F3EBD65}"/>
    <cellStyle name="40% – paryškinimas 5 4 2 2 2" xfId="1240" xr:uid="{EAC459C5-AED6-4183-B2AC-1F64A88C81BF}"/>
    <cellStyle name="40% – paryškinimas 5 4 2 2 2 2" xfId="2608" xr:uid="{DD8ABBE1-F7B9-4BEA-9BCA-7B81D5A6BCE7}"/>
    <cellStyle name="40% – paryškinimas 5 4 2 2 2 2 2" xfId="5344" xr:uid="{1DF92B43-2E4A-493B-968D-30ECF249EED8}"/>
    <cellStyle name="40% – paryškinimas 5 4 2 2 2 2 2 2" xfId="12184" xr:uid="{099F8CDC-CB44-48BC-81C6-11C565088BFF}"/>
    <cellStyle name="40% – paryškinimas 5 4 2 2 2 2 2 2 2" xfId="25864" xr:uid="{3A483EF3-8FDE-4A13-A359-AA42789ABA0A}"/>
    <cellStyle name="40% – paryškinimas 5 4 2 2 2 2 2 3" xfId="19024" xr:uid="{8DAA1FAC-F143-4F7C-B46B-E5FB6CD59703}"/>
    <cellStyle name="40% – paryškinimas 5 4 2 2 2 2 3" xfId="9448" xr:uid="{B05CAACA-2169-4773-8679-8BE63B1CE6F7}"/>
    <cellStyle name="40% – paryškinimas 5 4 2 2 2 2 3 2" xfId="23128" xr:uid="{B3436291-C290-4194-BE84-49102B876F54}"/>
    <cellStyle name="40% – paryškinimas 5 4 2 2 2 2 4" xfId="16288" xr:uid="{39A51A8E-F007-485D-A341-979FB2368C05}"/>
    <cellStyle name="40% – paryškinimas 5 4 2 2 2 3" xfId="3976" xr:uid="{C5F52BA9-F59E-48F8-865F-14025290DD93}"/>
    <cellStyle name="40% – paryškinimas 5 4 2 2 2 3 2" xfId="10816" xr:uid="{4029E0A7-610A-4085-A5A9-12096B5451E5}"/>
    <cellStyle name="40% – paryškinimas 5 4 2 2 2 3 2 2" xfId="24496" xr:uid="{7B05B649-4C9E-403C-A3AD-5B8E65865752}"/>
    <cellStyle name="40% – paryškinimas 5 4 2 2 2 3 3" xfId="17656" xr:uid="{F12603C3-1729-4394-81F9-7D6E8F76FA6D}"/>
    <cellStyle name="40% – paryškinimas 5 4 2 2 2 4" xfId="6712" xr:uid="{D6719486-A2F5-45CD-9696-553BCCA4BAFE}"/>
    <cellStyle name="40% – paryškinimas 5 4 2 2 2 4 2" xfId="13552" xr:uid="{D928A45F-D64D-4748-AFD5-FE2661F52271}"/>
    <cellStyle name="40% – paryškinimas 5 4 2 2 2 4 2 2" xfId="27232" xr:uid="{DFEFE579-3805-46D2-A3FA-872E1A92D443}"/>
    <cellStyle name="40% – paryškinimas 5 4 2 2 2 4 3" xfId="20392" xr:uid="{EAC4B505-1325-4F3C-A449-C66680BBC600}"/>
    <cellStyle name="40% – paryškinimas 5 4 2 2 2 5" xfId="8080" xr:uid="{FC054971-559E-49E0-ADD8-808F0EBDD98E}"/>
    <cellStyle name="40% – paryškinimas 5 4 2 2 2 5 2" xfId="21760" xr:uid="{2EE4F7F3-2E01-4B9E-A6AC-D598A63BE4FF}"/>
    <cellStyle name="40% – paryškinimas 5 4 2 2 2 6" xfId="14920" xr:uid="{B0938E77-2747-4B76-A904-E31070E66788}"/>
    <cellStyle name="40% – paryškinimas 5 4 2 2 3" xfId="1924" xr:uid="{FAD086D6-45C7-4170-9EDE-0185C62B5CE1}"/>
    <cellStyle name="40% – paryškinimas 5 4 2 2 3 2" xfId="4660" xr:uid="{877E705A-D036-4579-8A6C-3AC73536354B}"/>
    <cellStyle name="40% – paryškinimas 5 4 2 2 3 2 2" xfId="11500" xr:uid="{99C398A0-D7D5-47D3-AC51-280556AE72DE}"/>
    <cellStyle name="40% – paryškinimas 5 4 2 2 3 2 2 2" xfId="25180" xr:uid="{AEB6D738-64A8-4458-B5F8-CD990827D9DF}"/>
    <cellStyle name="40% – paryškinimas 5 4 2 2 3 2 3" xfId="18340" xr:uid="{7C5C84C1-9349-4909-BFBE-8746C0FA8D33}"/>
    <cellStyle name="40% – paryškinimas 5 4 2 2 3 3" xfId="8764" xr:uid="{EB7BDE85-A0F3-4F7E-8790-E360B43950AE}"/>
    <cellStyle name="40% – paryškinimas 5 4 2 2 3 3 2" xfId="22444" xr:uid="{B8083ACF-7319-4886-A103-C8102457053A}"/>
    <cellStyle name="40% – paryškinimas 5 4 2 2 3 4" xfId="15604" xr:uid="{C8BBC751-19F4-4A51-B087-C051445C207F}"/>
    <cellStyle name="40% – paryškinimas 5 4 2 2 4" xfId="3292" xr:uid="{29BAEF35-C1A3-4D9D-9912-74AC9468583C}"/>
    <cellStyle name="40% – paryškinimas 5 4 2 2 4 2" xfId="10132" xr:uid="{F435E9B3-04B3-4379-8C0D-5C705BAAA1AD}"/>
    <cellStyle name="40% – paryškinimas 5 4 2 2 4 2 2" xfId="23812" xr:uid="{E5478A0C-DB69-44B1-8410-0C70CA866CED}"/>
    <cellStyle name="40% – paryškinimas 5 4 2 2 4 3" xfId="16972" xr:uid="{22531CEA-4447-455C-A46F-A5FE3FDEE86F}"/>
    <cellStyle name="40% – paryškinimas 5 4 2 2 5" xfId="6028" xr:uid="{DE3AFFD7-5EE2-4559-9530-038F18C12E99}"/>
    <cellStyle name="40% – paryškinimas 5 4 2 2 5 2" xfId="12868" xr:uid="{1BA0DAFD-03A3-4E21-8762-D6338A3CDC46}"/>
    <cellStyle name="40% – paryškinimas 5 4 2 2 5 2 2" xfId="26548" xr:uid="{8E0857CD-8D7A-456E-9001-4BF21F6DA493}"/>
    <cellStyle name="40% – paryškinimas 5 4 2 2 5 3" xfId="19708" xr:uid="{689341F7-C314-4A0D-B3D0-B82C27678ABC}"/>
    <cellStyle name="40% – paryškinimas 5 4 2 2 6" xfId="7396" xr:uid="{8C2D21EC-04A3-4E04-A5B4-96277C111A59}"/>
    <cellStyle name="40% – paryškinimas 5 4 2 2 6 2" xfId="21076" xr:uid="{5CFEC269-7274-43D2-A10A-9269131F4CA7}"/>
    <cellStyle name="40% – paryškinimas 5 4 2 2 7" xfId="14236" xr:uid="{E73CC0AE-21A0-4BD7-91B6-CC382BE05F00}"/>
    <cellStyle name="40% – paryškinimas 5 4 2 3" xfId="898" xr:uid="{BDE90706-2BAE-40F0-936F-9645CE2CAA28}"/>
    <cellStyle name="40% – paryškinimas 5 4 2 3 2" xfId="2266" xr:uid="{7870A195-27FF-44F8-9E22-DC0DA8D21EAB}"/>
    <cellStyle name="40% – paryškinimas 5 4 2 3 2 2" xfId="5002" xr:uid="{A645E7B7-ECEB-483D-B9B1-94098E009421}"/>
    <cellStyle name="40% – paryškinimas 5 4 2 3 2 2 2" xfId="11842" xr:uid="{C962D575-7F5B-404F-AB93-DCBFEDF9272A}"/>
    <cellStyle name="40% – paryškinimas 5 4 2 3 2 2 2 2" xfId="25522" xr:uid="{72E7203B-4B7A-4AF0-9259-BD49093F8EC0}"/>
    <cellStyle name="40% – paryškinimas 5 4 2 3 2 2 3" xfId="18682" xr:uid="{1F5A136C-C7D9-4895-AEBA-B134391947C7}"/>
    <cellStyle name="40% – paryškinimas 5 4 2 3 2 3" xfId="9106" xr:uid="{5DEAA68F-FC19-4D07-BCFD-AFB673CCEDEE}"/>
    <cellStyle name="40% – paryškinimas 5 4 2 3 2 3 2" xfId="22786" xr:uid="{2AE2FC23-CAFB-492E-9C8D-7393FCEDD6E3}"/>
    <cellStyle name="40% – paryškinimas 5 4 2 3 2 4" xfId="15946" xr:uid="{22CCDEC4-8A6D-4218-82C0-6B9DD3AE5233}"/>
    <cellStyle name="40% – paryškinimas 5 4 2 3 3" xfId="3634" xr:uid="{32C81FF3-84D8-4D61-9FC6-91C21EACD908}"/>
    <cellStyle name="40% – paryškinimas 5 4 2 3 3 2" xfId="10474" xr:uid="{5D28A69C-71A1-40C7-895E-0C50BFC60EB6}"/>
    <cellStyle name="40% – paryškinimas 5 4 2 3 3 2 2" xfId="24154" xr:uid="{6DDE47A1-98AD-4770-B75D-B943D6E491C6}"/>
    <cellStyle name="40% – paryškinimas 5 4 2 3 3 3" xfId="17314" xr:uid="{EB39BEB7-573D-4D2B-A62C-6BDDDF070122}"/>
    <cellStyle name="40% – paryškinimas 5 4 2 3 4" xfId="6370" xr:uid="{EDA9EAF5-85F0-4195-BC7A-1C138BADB0A9}"/>
    <cellStyle name="40% – paryškinimas 5 4 2 3 4 2" xfId="13210" xr:uid="{7CD1DBF3-8A3E-4E12-A228-10F05D2C4A80}"/>
    <cellStyle name="40% – paryškinimas 5 4 2 3 4 2 2" xfId="26890" xr:uid="{B60017FC-DD09-48FB-9256-7C858E488AF7}"/>
    <cellStyle name="40% – paryškinimas 5 4 2 3 4 3" xfId="20050" xr:uid="{4E803CF8-72FF-4A97-BA42-E2B41BA3A627}"/>
    <cellStyle name="40% – paryškinimas 5 4 2 3 5" xfId="7738" xr:uid="{82AA1EE6-B0C8-4F15-AB4A-FE239777AD64}"/>
    <cellStyle name="40% – paryškinimas 5 4 2 3 5 2" xfId="21418" xr:uid="{6E2E9857-B7C1-4C6D-940B-3E151C9D4D34}"/>
    <cellStyle name="40% – paryškinimas 5 4 2 3 6" xfId="14578" xr:uid="{923BDC25-471E-4768-90BF-4B9ADE08896A}"/>
    <cellStyle name="40% – paryškinimas 5 4 2 4" xfId="1582" xr:uid="{732790C0-4A9C-4D63-8D45-686D92A31518}"/>
    <cellStyle name="40% – paryškinimas 5 4 2 4 2" xfId="4318" xr:uid="{2B08B4E7-F9BD-405C-B5D4-F95DB11ED5E6}"/>
    <cellStyle name="40% – paryškinimas 5 4 2 4 2 2" xfId="11158" xr:uid="{70F2479A-A090-4543-9983-25E91521DFFA}"/>
    <cellStyle name="40% – paryškinimas 5 4 2 4 2 2 2" xfId="24838" xr:uid="{A9282AF8-44F6-4968-A863-9C037D8BFC64}"/>
    <cellStyle name="40% – paryškinimas 5 4 2 4 2 3" xfId="17998" xr:uid="{3ACAD58A-24CD-46CE-8D2A-697222D7B483}"/>
    <cellStyle name="40% – paryškinimas 5 4 2 4 3" xfId="8422" xr:uid="{6789E768-1567-4A8C-8EAB-D8387386198D}"/>
    <cellStyle name="40% – paryškinimas 5 4 2 4 3 2" xfId="22102" xr:uid="{0C4C2CCD-2171-49DF-89BD-F6AAF28D2824}"/>
    <cellStyle name="40% – paryškinimas 5 4 2 4 4" xfId="15262" xr:uid="{7B9997D8-ED51-4EBA-A2BA-AA6B243E0FB3}"/>
    <cellStyle name="40% – paryškinimas 5 4 2 5" xfId="2950" xr:uid="{A4E95731-205A-44C4-B416-981CB6AFFBB9}"/>
    <cellStyle name="40% – paryškinimas 5 4 2 5 2" xfId="9790" xr:uid="{DCEB033A-1778-4B30-A596-104DF12E7707}"/>
    <cellStyle name="40% – paryškinimas 5 4 2 5 2 2" xfId="23470" xr:uid="{266736E1-8EE4-462F-AD5B-5F09C795444C}"/>
    <cellStyle name="40% – paryškinimas 5 4 2 5 3" xfId="16630" xr:uid="{9F74015F-160B-48AD-9DAF-EFB21E696245}"/>
    <cellStyle name="40% – paryškinimas 5 4 2 6" xfId="5686" xr:uid="{A15AA412-3C8D-4B68-9A10-BC03D8FD194A}"/>
    <cellStyle name="40% – paryškinimas 5 4 2 6 2" xfId="12526" xr:uid="{AD9C0213-F861-4E27-A3D7-6E994301E2C3}"/>
    <cellStyle name="40% – paryškinimas 5 4 2 6 2 2" xfId="26206" xr:uid="{3AB9C067-D1FE-4B13-9EF0-927F7724DDBF}"/>
    <cellStyle name="40% – paryškinimas 5 4 2 6 3" xfId="19366" xr:uid="{ED377359-91DD-4C2B-AF66-530034B4CD20}"/>
    <cellStyle name="40% – paryškinimas 5 4 2 7" xfId="7054" xr:uid="{5E100003-DD31-4DA9-8736-53C7005A95F2}"/>
    <cellStyle name="40% – paryškinimas 5 4 2 7 2" xfId="20734" xr:uid="{D7611E84-3AC7-4E91-9DB2-2D55D800FF7A}"/>
    <cellStyle name="40% – paryškinimas 5 4 2 8" xfId="13894" xr:uid="{C0B190A1-D340-4110-A133-1B839CDA7A5E}"/>
    <cellStyle name="40% – paryškinimas 5 4 3" xfId="441" xr:uid="{95824C88-DC5F-44DA-BB82-B2F87D29755E}"/>
    <cellStyle name="40% – paryškinimas 5 4 3 2" xfId="1126" xr:uid="{EC4B52D6-3F38-40FD-877A-41B21756BC18}"/>
    <cellStyle name="40% – paryškinimas 5 4 3 2 2" xfId="2494" xr:uid="{2CE81F18-C93A-4ACA-91A3-5705616F8FAD}"/>
    <cellStyle name="40% – paryškinimas 5 4 3 2 2 2" xfId="5230" xr:uid="{95465B39-41B7-4A31-B50A-5C6CF0D310ED}"/>
    <cellStyle name="40% – paryškinimas 5 4 3 2 2 2 2" xfId="12070" xr:uid="{F19F9E16-7EA7-44C3-8B93-93F20B17108A}"/>
    <cellStyle name="40% – paryškinimas 5 4 3 2 2 2 2 2" xfId="25750" xr:uid="{ADFBFFBC-DB08-416E-8889-04FF531B8044}"/>
    <cellStyle name="40% – paryškinimas 5 4 3 2 2 2 3" xfId="18910" xr:uid="{B4933962-6AB8-4874-910A-C23AFFA9ADD0}"/>
    <cellStyle name="40% – paryškinimas 5 4 3 2 2 3" xfId="9334" xr:uid="{F0FB8F49-C5C7-4155-8A9D-A330BCB8657F}"/>
    <cellStyle name="40% – paryškinimas 5 4 3 2 2 3 2" xfId="23014" xr:uid="{9F599322-1856-4193-B43B-582BD3CD18FC}"/>
    <cellStyle name="40% – paryškinimas 5 4 3 2 2 4" xfId="16174" xr:uid="{BFDC422F-4526-4FD6-9B06-669E64CB2C26}"/>
    <cellStyle name="40% – paryškinimas 5 4 3 2 3" xfId="3862" xr:uid="{FC19A1CF-CFC5-4262-9031-05D39429DC1D}"/>
    <cellStyle name="40% – paryškinimas 5 4 3 2 3 2" xfId="10702" xr:uid="{7C9E1D30-57BE-437A-9CDA-67AA784F245F}"/>
    <cellStyle name="40% – paryškinimas 5 4 3 2 3 2 2" xfId="24382" xr:uid="{4301A067-3627-404C-B4C7-35F961A99BB4}"/>
    <cellStyle name="40% – paryškinimas 5 4 3 2 3 3" xfId="17542" xr:uid="{62982EE1-57D2-406F-9E29-ED776D7D950D}"/>
    <cellStyle name="40% – paryškinimas 5 4 3 2 4" xfId="6598" xr:uid="{A29F2F9E-A311-4A29-90BC-0453C14D7041}"/>
    <cellStyle name="40% – paryškinimas 5 4 3 2 4 2" xfId="13438" xr:uid="{12C2F730-988E-48CA-BF02-961219199F6D}"/>
    <cellStyle name="40% – paryškinimas 5 4 3 2 4 2 2" xfId="27118" xr:uid="{30449C7C-2952-429A-B05A-7366A7924D09}"/>
    <cellStyle name="40% – paryškinimas 5 4 3 2 4 3" xfId="20278" xr:uid="{957DF972-C144-4C7C-A451-41792675612A}"/>
    <cellStyle name="40% – paryškinimas 5 4 3 2 5" xfId="7966" xr:uid="{DB6C7F0C-F499-4FB2-96CC-44C14A0646D2}"/>
    <cellStyle name="40% – paryškinimas 5 4 3 2 5 2" xfId="21646" xr:uid="{DBD576CD-43E0-42BC-9231-791E6893AFE6}"/>
    <cellStyle name="40% – paryškinimas 5 4 3 2 6" xfId="14806" xr:uid="{1FD4FE73-8405-4AD0-A616-91A8AA28EA5A}"/>
    <cellStyle name="40% – paryškinimas 5 4 3 3" xfId="1810" xr:uid="{41791247-6753-478D-A820-EFAEE408F5F8}"/>
    <cellStyle name="40% – paryškinimas 5 4 3 3 2" xfId="4546" xr:uid="{6D5D8136-DA1B-4C6D-8880-BFB88E451B1F}"/>
    <cellStyle name="40% – paryškinimas 5 4 3 3 2 2" xfId="11386" xr:uid="{DE799667-1195-48C7-979D-E06ACC85CFC5}"/>
    <cellStyle name="40% – paryškinimas 5 4 3 3 2 2 2" xfId="25066" xr:uid="{7FE93F9C-566C-4B63-8592-F94986B73C35}"/>
    <cellStyle name="40% – paryškinimas 5 4 3 3 2 3" xfId="18226" xr:uid="{EAA129F6-A77B-4FA2-AF09-AF0E8D8EAB81}"/>
    <cellStyle name="40% – paryškinimas 5 4 3 3 3" xfId="8650" xr:uid="{8EE6A3F8-2F2C-4BDE-BA7A-1A451A8C8F92}"/>
    <cellStyle name="40% – paryškinimas 5 4 3 3 3 2" xfId="22330" xr:uid="{2CC1493D-D625-43DB-8C62-0543F26CDAA6}"/>
    <cellStyle name="40% – paryškinimas 5 4 3 3 4" xfId="15490" xr:uid="{C3891914-D46F-49D8-8511-01437526AD18}"/>
    <cellStyle name="40% – paryškinimas 5 4 3 4" xfId="3178" xr:uid="{BFEFF6A2-0380-4C2D-AF83-4F8987D04FE7}"/>
    <cellStyle name="40% – paryškinimas 5 4 3 4 2" xfId="10018" xr:uid="{30B60B6E-67F5-4B55-B297-FA9B3DC154D7}"/>
    <cellStyle name="40% – paryškinimas 5 4 3 4 2 2" xfId="23698" xr:uid="{F31B4E0E-F5E1-4C8F-94F2-45679019A7CF}"/>
    <cellStyle name="40% – paryškinimas 5 4 3 4 3" xfId="16858" xr:uid="{834FA740-5E04-4BA6-912D-B8F7AA5634DC}"/>
    <cellStyle name="40% – paryškinimas 5 4 3 5" xfId="5914" xr:uid="{D302A2D3-DC62-4B6B-BAD7-A5AACE18E4A0}"/>
    <cellStyle name="40% – paryškinimas 5 4 3 5 2" xfId="12754" xr:uid="{8AE5E48F-EC64-4F9D-9C86-F76303768193}"/>
    <cellStyle name="40% – paryškinimas 5 4 3 5 2 2" xfId="26434" xr:uid="{171950C3-95CC-4AA8-A4D0-E1EA3BEB4790}"/>
    <cellStyle name="40% – paryškinimas 5 4 3 5 3" xfId="19594" xr:uid="{C824F948-15EF-4F08-882F-11DDAEC8EF5E}"/>
    <cellStyle name="40% – paryškinimas 5 4 3 6" xfId="7282" xr:uid="{41445659-512A-4A8D-A4AF-BBEA65C4AD5D}"/>
    <cellStyle name="40% – paryškinimas 5 4 3 6 2" xfId="20962" xr:uid="{AB04B1B8-8890-4844-8506-E787AE8D2621}"/>
    <cellStyle name="40% – paryškinimas 5 4 3 7" xfId="14122" xr:uid="{963E0B76-D237-4451-9712-387A186D9A73}"/>
    <cellStyle name="40% – paryškinimas 5 4 4" xfId="784" xr:uid="{18234019-9DA7-4DE1-9A95-AEE703C46343}"/>
    <cellStyle name="40% – paryškinimas 5 4 4 2" xfId="2152" xr:uid="{F2A55454-9205-4D94-860E-3B81E88CF4B5}"/>
    <cellStyle name="40% – paryškinimas 5 4 4 2 2" xfId="4888" xr:uid="{01AC7759-0482-4FC0-8041-6CD35A914A80}"/>
    <cellStyle name="40% – paryškinimas 5 4 4 2 2 2" xfId="11728" xr:uid="{9D184A05-42ED-4C0D-AD15-42F237833282}"/>
    <cellStyle name="40% – paryškinimas 5 4 4 2 2 2 2" xfId="25408" xr:uid="{1CAB8995-2DE6-43ED-A5C5-B4E40F095ED2}"/>
    <cellStyle name="40% – paryškinimas 5 4 4 2 2 3" xfId="18568" xr:uid="{84087379-E7A2-47DC-8B24-86F095A23082}"/>
    <cellStyle name="40% – paryškinimas 5 4 4 2 3" xfId="8992" xr:uid="{2F27F1C2-3223-4D9D-8F4F-0164EDB3524C}"/>
    <cellStyle name="40% – paryškinimas 5 4 4 2 3 2" xfId="22672" xr:uid="{615741DD-20B1-494B-B682-16D0F8A060F9}"/>
    <cellStyle name="40% – paryškinimas 5 4 4 2 4" xfId="15832" xr:uid="{8A40582F-A77D-4CBA-867C-3D092DA8EC5A}"/>
    <cellStyle name="40% – paryškinimas 5 4 4 3" xfId="3520" xr:uid="{F9CC494F-8FB3-45D2-96A0-4CBCDE86AB89}"/>
    <cellStyle name="40% – paryškinimas 5 4 4 3 2" xfId="10360" xr:uid="{ADFAF67D-98E5-4795-996A-9A08D502F4BF}"/>
    <cellStyle name="40% – paryškinimas 5 4 4 3 2 2" xfId="24040" xr:uid="{6F592408-8781-44E7-A06F-A634E7460483}"/>
    <cellStyle name="40% – paryškinimas 5 4 4 3 3" xfId="17200" xr:uid="{FBFAE47C-043F-4B5F-ABFA-32FB64180385}"/>
    <cellStyle name="40% – paryškinimas 5 4 4 4" xfId="6256" xr:uid="{DF203987-578F-4C13-86FC-054C6A4FF57C}"/>
    <cellStyle name="40% – paryškinimas 5 4 4 4 2" xfId="13096" xr:uid="{10C63CE2-82EE-4AD2-82D4-2A94E0568F96}"/>
    <cellStyle name="40% – paryškinimas 5 4 4 4 2 2" xfId="26776" xr:uid="{2886635D-AEA6-4562-A245-3E82CA03C51C}"/>
    <cellStyle name="40% – paryškinimas 5 4 4 4 3" xfId="19936" xr:uid="{52890BB2-1AB7-4133-9E65-A7F6C9FCB9CB}"/>
    <cellStyle name="40% – paryškinimas 5 4 4 5" xfId="7624" xr:uid="{BF244866-5156-4B9E-92FE-D111471C2056}"/>
    <cellStyle name="40% – paryškinimas 5 4 4 5 2" xfId="21304" xr:uid="{222FA424-D73F-4739-B3C6-E562F87270EB}"/>
    <cellStyle name="40% – paryškinimas 5 4 4 6" xfId="14464" xr:uid="{D57750DD-3821-4C2D-8104-59A2BCC6F70F}"/>
    <cellStyle name="40% – paryškinimas 5 4 5" xfId="1468" xr:uid="{35F798B7-2EEE-4289-ACF9-529E61150DA9}"/>
    <cellStyle name="40% – paryškinimas 5 4 5 2" xfId="4204" xr:uid="{1F605105-9000-4825-BB56-55D7727DD965}"/>
    <cellStyle name="40% – paryškinimas 5 4 5 2 2" xfId="11044" xr:uid="{2798B147-66F0-47E5-860D-B91412E47D11}"/>
    <cellStyle name="40% – paryškinimas 5 4 5 2 2 2" xfId="24724" xr:uid="{71F7F151-5FF0-4D09-BC79-CBE483601B93}"/>
    <cellStyle name="40% – paryškinimas 5 4 5 2 3" xfId="17884" xr:uid="{34981F66-5645-4C29-90B8-EF6E63CE8785}"/>
    <cellStyle name="40% – paryškinimas 5 4 5 3" xfId="8308" xr:uid="{7FE0F9D5-CCF4-4CD9-8FFF-FB94164403BB}"/>
    <cellStyle name="40% – paryškinimas 5 4 5 3 2" xfId="21988" xr:uid="{6693283A-2CEE-46D6-BEF2-A4E76EE63FF1}"/>
    <cellStyle name="40% – paryškinimas 5 4 5 4" xfId="15148" xr:uid="{8EE53B78-3856-448C-BDDD-6A37AA24D0D5}"/>
    <cellStyle name="40% – paryškinimas 5 4 6" xfId="2836" xr:uid="{EE6CA161-F833-4DFA-B3A9-74EDD50396E1}"/>
    <cellStyle name="40% – paryškinimas 5 4 6 2" xfId="9676" xr:uid="{31A538CA-A577-4C35-A3D5-B0B8714C441E}"/>
    <cellStyle name="40% – paryškinimas 5 4 6 2 2" xfId="23356" xr:uid="{727C21E5-6C62-4110-B074-F4A4F2E968B8}"/>
    <cellStyle name="40% – paryškinimas 5 4 6 3" xfId="16516" xr:uid="{2D08B813-8891-4EB8-BE16-6DEA772F2C38}"/>
    <cellStyle name="40% – paryškinimas 5 4 7" xfId="5572" xr:uid="{8B06619A-8A35-4E9A-A371-B569254E004C}"/>
    <cellStyle name="40% – paryškinimas 5 4 7 2" xfId="12412" xr:uid="{B98FFCA4-9BAD-4581-A852-942D208757D8}"/>
    <cellStyle name="40% – paryškinimas 5 4 7 2 2" xfId="26092" xr:uid="{AA530475-731F-4817-9F78-3275BE59B05C}"/>
    <cellStyle name="40% – paryškinimas 5 4 7 3" xfId="19252" xr:uid="{EF12DDBD-1789-4429-9F7F-EBED2B1486D3}"/>
    <cellStyle name="40% – paryškinimas 5 4 8" xfId="6940" xr:uid="{DAAC1FCE-E056-408D-899B-AE55BEFEE579}"/>
    <cellStyle name="40% – paryškinimas 5 4 8 2" xfId="20620" xr:uid="{632DB0B3-8AB1-4E7C-8804-349AE0D25753}"/>
    <cellStyle name="40% – paryškinimas 5 4 9" xfId="13780" xr:uid="{9435F926-40D6-43B0-86CF-6834A0192C58}"/>
    <cellStyle name="40% – paryškinimas 5 5" xfId="154" xr:uid="{F0BE25AD-B0A4-4A24-A9F8-AB42E8DEEAD9}"/>
    <cellStyle name="40% – paryškinimas 5 5 2" xfId="498" xr:uid="{8A671B8A-E792-4C6F-BD06-64918ED73CDF}"/>
    <cellStyle name="40% – paryškinimas 5 5 2 2" xfId="1183" xr:uid="{210DA53C-4CEB-4507-A3B3-8F36352FF9DB}"/>
    <cellStyle name="40% – paryškinimas 5 5 2 2 2" xfId="2551" xr:uid="{5D5D941A-06AB-446E-9AEC-6D192293C0D1}"/>
    <cellStyle name="40% – paryškinimas 5 5 2 2 2 2" xfId="5287" xr:uid="{CA1BC827-E82C-41B0-A73B-12EEB2CB1D21}"/>
    <cellStyle name="40% – paryškinimas 5 5 2 2 2 2 2" xfId="12127" xr:uid="{0B82204A-0AB7-48DB-9397-3232B5821140}"/>
    <cellStyle name="40% – paryškinimas 5 5 2 2 2 2 2 2" xfId="25807" xr:uid="{77EA9671-422D-450C-B2B8-97729D424F88}"/>
    <cellStyle name="40% – paryškinimas 5 5 2 2 2 2 3" xfId="18967" xr:uid="{4A2076AE-41A1-4B7C-9550-F29FD4DF275A}"/>
    <cellStyle name="40% – paryškinimas 5 5 2 2 2 3" xfId="9391" xr:uid="{3D5BDC5A-6496-4CA6-97CC-F27F087ECDC2}"/>
    <cellStyle name="40% – paryškinimas 5 5 2 2 2 3 2" xfId="23071" xr:uid="{C60E4E9D-3CF1-45FD-A698-44323BCA7ED6}"/>
    <cellStyle name="40% – paryškinimas 5 5 2 2 2 4" xfId="16231" xr:uid="{50CB0A59-D479-4892-96CE-4537AC11D630}"/>
    <cellStyle name="40% – paryškinimas 5 5 2 2 3" xfId="3919" xr:uid="{B3D7D18C-AEDE-4678-82C6-818CA6C4BDFB}"/>
    <cellStyle name="40% – paryškinimas 5 5 2 2 3 2" xfId="10759" xr:uid="{1EB33FE7-98FF-47F3-BFF5-1A4CBF41E58A}"/>
    <cellStyle name="40% – paryškinimas 5 5 2 2 3 2 2" xfId="24439" xr:uid="{1DE63E07-4F2A-4AFC-9670-9B4BCA809A9A}"/>
    <cellStyle name="40% – paryškinimas 5 5 2 2 3 3" xfId="17599" xr:uid="{47BA1ED4-192A-4B0F-9999-25360FCFA027}"/>
    <cellStyle name="40% – paryškinimas 5 5 2 2 4" xfId="6655" xr:uid="{EEC5AD47-9F4C-463D-BBA7-CCD7F0354B66}"/>
    <cellStyle name="40% – paryškinimas 5 5 2 2 4 2" xfId="13495" xr:uid="{BA3881D1-E21E-463B-9663-97A7CE0D1DC4}"/>
    <cellStyle name="40% – paryškinimas 5 5 2 2 4 2 2" xfId="27175" xr:uid="{70F4D75F-4DD8-49B7-BF6A-FCF81B931DAC}"/>
    <cellStyle name="40% – paryškinimas 5 5 2 2 4 3" xfId="20335" xr:uid="{DAF73691-CB3F-45C0-9DD5-48A07E975597}"/>
    <cellStyle name="40% – paryškinimas 5 5 2 2 5" xfId="8023" xr:uid="{157821B9-E9F3-4B6E-B25B-2ECC391CF787}"/>
    <cellStyle name="40% – paryškinimas 5 5 2 2 5 2" xfId="21703" xr:uid="{A2787523-06E4-4388-9002-D942D09EC010}"/>
    <cellStyle name="40% – paryškinimas 5 5 2 2 6" xfId="14863" xr:uid="{83620060-FD9C-44EF-9444-04826A5D99D8}"/>
    <cellStyle name="40% – paryškinimas 5 5 2 3" xfId="1867" xr:uid="{6125AB2E-335A-431A-908E-CB00351B5EBF}"/>
    <cellStyle name="40% – paryškinimas 5 5 2 3 2" xfId="4603" xr:uid="{14AFD526-97A5-48A0-9DB0-650151248F5F}"/>
    <cellStyle name="40% – paryškinimas 5 5 2 3 2 2" xfId="11443" xr:uid="{09DFAD84-2098-4E1F-8ABE-DE5BDF09D6E3}"/>
    <cellStyle name="40% – paryškinimas 5 5 2 3 2 2 2" xfId="25123" xr:uid="{8DCE0624-F625-4E52-B7E0-F1D894BA03A2}"/>
    <cellStyle name="40% – paryškinimas 5 5 2 3 2 3" xfId="18283" xr:uid="{89BBAFFC-9026-4828-84DF-26080F5E30E9}"/>
    <cellStyle name="40% – paryškinimas 5 5 2 3 3" xfId="8707" xr:uid="{7C76ADC5-8106-4405-BF30-2A04F4ED8B8E}"/>
    <cellStyle name="40% – paryškinimas 5 5 2 3 3 2" xfId="22387" xr:uid="{A1CC5DC8-6E62-4DC2-86AC-7921E531DFCE}"/>
    <cellStyle name="40% – paryškinimas 5 5 2 3 4" xfId="15547" xr:uid="{2C397135-AC57-4977-8D92-793C7F590120}"/>
    <cellStyle name="40% – paryškinimas 5 5 2 4" xfId="3235" xr:uid="{45BFE133-CD0F-4DBD-9095-AC0A7B901BCD}"/>
    <cellStyle name="40% – paryškinimas 5 5 2 4 2" xfId="10075" xr:uid="{BFC712CD-6F3D-4934-9C9A-9834652DB0CF}"/>
    <cellStyle name="40% – paryškinimas 5 5 2 4 2 2" xfId="23755" xr:uid="{76BF2034-0636-41CA-B5AF-4ACD85A5D54D}"/>
    <cellStyle name="40% – paryškinimas 5 5 2 4 3" xfId="16915" xr:uid="{B15E64C0-3F35-4706-BC85-814450081002}"/>
    <cellStyle name="40% – paryškinimas 5 5 2 5" xfId="5971" xr:uid="{FA7131B8-479D-4E45-9766-092A52FC774E}"/>
    <cellStyle name="40% – paryškinimas 5 5 2 5 2" xfId="12811" xr:uid="{212EE636-4BD7-4D59-93A7-4934CD90E23E}"/>
    <cellStyle name="40% – paryškinimas 5 5 2 5 2 2" xfId="26491" xr:uid="{90BE8522-DF32-473E-8FB2-8FFCCD864AE7}"/>
    <cellStyle name="40% – paryškinimas 5 5 2 5 3" xfId="19651" xr:uid="{7A0E5156-C6EA-4062-A334-45CDF9857931}"/>
    <cellStyle name="40% – paryškinimas 5 5 2 6" xfId="7339" xr:uid="{D2A8512C-4E72-409E-A2C1-F318B8A14B62}"/>
    <cellStyle name="40% – paryškinimas 5 5 2 6 2" xfId="21019" xr:uid="{A199F31C-2A9C-4F34-8D0E-E753D0C37ECA}"/>
    <cellStyle name="40% – paryškinimas 5 5 2 7" xfId="14179" xr:uid="{F8B3CED0-21AA-4CE6-9ACF-BB219E65E14E}"/>
    <cellStyle name="40% – paryškinimas 5 5 3" xfId="841" xr:uid="{6D094271-46C0-4F1B-A06C-BCD40074CC9C}"/>
    <cellStyle name="40% – paryškinimas 5 5 3 2" xfId="2209" xr:uid="{2BDBBF89-56B4-43B6-93F7-766C975E780C}"/>
    <cellStyle name="40% – paryškinimas 5 5 3 2 2" xfId="4945" xr:uid="{9736B054-DEA2-4FBC-835F-54367232B98F}"/>
    <cellStyle name="40% – paryškinimas 5 5 3 2 2 2" xfId="11785" xr:uid="{B0F430DB-7F96-4FB7-8407-69AC309EE33D}"/>
    <cellStyle name="40% – paryškinimas 5 5 3 2 2 2 2" xfId="25465" xr:uid="{1293B2EE-7A9A-47D2-8A5B-AB9E14CD4DA6}"/>
    <cellStyle name="40% – paryškinimas 5 5 3 2 2 3" xfId="18625" xr:uid="{9909DF45-EEF3-4703-86CB-8DDED602CB0F}"/>
    <cellStyle name="40% – paryškinimas 5 5 3 2 3" xfId="9049" xr:uid="{6823CBEA-55F2-4862-BC86-F453ED2E19A1}"/>
    <cellStyle name="40% – paryškinimas 5 5 3 2 3 2" xfId="22729" xr:uid="{C80B97F4-5872-4534-AD0D-00E1A2E2E09F}"/>
    <cellStyle name="40% – paryškinimas 5 5 3 2 4" xfId="15889" xr:uid="{D9BFBAF3-14BE-4831-9373-2FB9DF397644}"/>
    <cellStyle name="40% – paryškinimas 5 5 3 3" xfId="3577" xr:uid="{FA6B3B13-4B5A-4DB1-A975-8284DD460037}"/>
    <cellStyle name="40% – paryškinimas 5 5 3 3 2" xfId="10417" xr:uid="{BF85DE5D-9CF9-41B5-A1C2-0D2A2A0AB007}"/>
    <cellStyle name="40% – paryškinimas 5 5 3 3 2 2" xfId="24097" xr:uid="{E3D03D67-44CF-425A-9CF3-8E2F934D6572}"/>
    <cellStyle name="40% – paryškinimas 5 5 3 3 3" xfId="17257" xr:uid="{A16AB804-487D-48CA-A20D-6C3C9D68BF74}"/>
    <cellStyle name="40% – paryškinimas 5 5 3 4" xfId="6313" xr:uid="{2840CFAE-B203-49EC-AC72-06341D0B4FE9}"/>
    <cellStyle name="40% – paryškinimas 5 5 3 4 2" xfId="13153" xr:uid="{F515C8C2-9CFA-4B04-B104-FD065C78A115}"/>
    <cellStyle name="40% – paryškinimas 5 5 3 4 2 2" xfId="26833" xr:uid="{C46730F8-6570-4B7F-BC57-5FEACBE6B5A1}"/>
    <cellStyle name="40% – paryškinimas 5 5 3 4 3" xfId="19993" xr:uid="{A647A6DA-05EA-40C2-A2BA-64B6B4422753}"/>
    <cellStyle name="40% – paryškinimas 5 5 3 5" xfId="7681" xr:uid="{ECFA0F84-9438-49A2-8318-612D2F457299}"/>
    <cellStyle name="40% – paryškinimas 5 5 3 5 2" xfId="21361" xr:uid="{FA33C35B-FE9A-4AAE-90CD-6E43CD9F879E}"/>
    <cellStyle name="40% – paryškinimas 5 5 3 6" xfId="14521" xr:uid="{C9247EBB-87F2-42C4-8BB7-010B6B81AAFF}"/>
    <cellStyle name="40% – paryškinimas 5 5 4" xfId="1525" xr:uid="{7C0001C9-3E9F-4455-B00B-21CE2E2B8985}"/>
    <cellStyle name="40% – paryškinimas 5 5 4 2" xfId="4261" xr:uid="{396FD44E-EA3E-449D-8C90-4AD4B489B1AA}"/>
    <cellStyle name="40% – paryškinimas 5 5 4 2 2" xfId="11101" xr:uid="{4091DC89-E242-432C-A891-EE49E0A2A745}"/>
    <cellStyle name="40% – paryškinimas 5 5 4 2 2 2" xfId="24781" xr:uid="{DFE6DE8B-85AA-4736-A4EC-F6C6A1F904DA}"/>
    <cellStyle name="40% – paryškinimas 5 5 4 2 3" xfId="17941" xr:uid="{8E4E7830-086B-4317-AF3D-A6F54669BDE6}"/>
    <cellStyle name="40% – paryškinimas 5 5 4 3" xfId="8365" xr:uid="{A9215921-539D-45B5-9B18-19BF2D804F48}"/>
    <cellStyle name="40% – paryškinimas 5 5 4 3 2" xfId="22045" xr:uid="{06F40EB6-5D58-4018-951B-3E104E2A219E}"/>
    <cellStyle name="40% – paryškinimas 5 5 4 4" xfId="15205" xr:uid="{470E12EA-09A7-4D21-92FD-85E6459035A0}"/>
    <cellStyle name="40% – paryškinimas 5 5 5" xfId="2893" xr:uid="{EA55284C-7312-4068-9134-1D8AF9EA9099}"/>
    <cellStyle name="40% – paryškinimas 5 5 5 2" xfId="9733" xr:uid="{FF1E01FB-F0AA-43E3-82B5-7DB8B42FF8B2}"/>
    <cellStyle name="40% – paryškinimas 5 5 5 2 2" xfId="23413" xr:uid="{08568366-AFE3-4F66-9C74-FE208F3A2C9B}"/>
    <cellStyle name="40% – paryškinimas 5 5 5 3" xfId="16573" xr:uid="{EEA19A5E-850F-43CE-8713-D98C6F5871A4}"/>
    <cellStyle name="40% – paryškinimas 5 5 6" xfId="5629" xr:uid="{D1EF428E-BB6A-4FB2-9025-6D79B6A28773}"/>
    <cellStyle name="40% – paryškinimas 5 5 6 2" xfId="12469" xr:uid="{16339CA7-EEAA-4EB4-B687-0C1E55A3291B}"/>
    <cellStyle name="40% – paryškinimas 5 5 6 2 2" xfId="26149" xr:uid="{BBD2F9E9-37CA-40D4-A945-C458EEFDBFA5}"/>
    <cellStyle name="40% – paryškinimas 5 5 6 3" xfId="19309" xr:uid="{5A909434-BC63-4C16-90F8-271E1EEC0D70}"/>
    <cellStyle name="40% – paryškinimas 5 5 7" xfId="6997" xr:uid="{806A47F9-1617-4C51-B617-831E9F0608BC}"/>
    <cellStyle name="40% – paryškinimas 5 5 7 2" xfId="20677" xr:uid="{D38CAA46-9576-49E0-9484-BD914FD07298}"/>
    <cellStyle name="40% – paryškinimas 5 5 8" xfId="13837" xr:uid="{4922A8A8-5A35-4263-93AE-1945C5D7E240}"/>
    <cellStyle name="40% – paryškinimas 5 6" xfId="269" xr:uid="{6128518E-9FF6-4608-8FD7-AC5B5787BB6A}"/>
    <cellStyle name="40% – paryškinimas 5 6 2" xfId="612" xr:uid="{0F633EA1-4C4F-45DA-B0D6-5C8BF599A716}"/>
    <cellStyle name="40% – paryškinimas 5 6 2 2" xfId="1297" xr:uid="{7381EF0A-8284-454A-961C-553864C4769F}"/>
    <cellStyle name="40% – paryškinimas 5 6 2 2 2" xfId="2665" xr:uid="{7E302268-BEAE-4D1E-B84F-C200B22F42E4}"/>
    <cellStyle name="40% – paryškinimas 5 6 2 2 2 2" xfId="5401" xr:uid="{5E26F482-DD0A-4A45-9BED-DCBDE30C917B}"/>
    <cellStyle name="40% – paryškinimas 5 6 2 2 2 2 2" xfId="12241" xr:uid="{00BD44E8-745B-43F8-835F-4B79D8C39CD9}"/>
    <cellStyle name="40% – paryškinimas 5 6 2 2 2 2 2 2" xfId="25921" xr:uid="{7C14594C-8770-423D-804D-9751F1D77066}"/>
    <cellStyle name="40% – paryškinimas 5 6 2 2 2 2 3" xfId="19081" xr:uid="{FC652E2D-79B1-4B91-B6E8-89BBA2E2EA84}"/>
    <cellStyle name="40% – paryškinimas 5 6 2 2 2 3" xfId="9505" xr:uid="{FEF237AF-EFB2-4D40-A3C8-F6F12CE643B8}"/>
    <cellStyle name="40% – paryškinimas 5 6 2 2 2 3 2" xfId="23185" xr:uid="{A1F54A56-3551-4795-BAB2-F3E3D1A99AE5}"/>
    <cellStyle name="40% – paryškinimas 5 6 2 2 2 4" xfId="16345" xr:uid="{EA909FF3-E16B-4E8A-A534-37B7A05E907F}"/>
    <cellStyle name="40% – paryškinimas 5 6 2 2 3" xfId="4033" xr:uid="{590B414D-993E-4878-A321-C79D697332CF}"/>
    <cellStyle name="40% – paryškinimas 5 6 2 2 3 2" xfId="10873" xr:uid="{C7A170B8-8A10-44CA-AB8C-5A325D1039A3}"/>
    <cellStyle name="40% – paryškinimas 5 6 2 2 3 2 2" xfId="24553" xr:uid="{C9D036A3-865A-42D5-98BA-9F29784B07F2}"/>
    <cellStyle name="40% – paryškinimas 5 6 2 2 3 3" xfId="17713" xr:uid="{7D2FE2BE-D529-4757-A23C-1E7D5308A62B}"/>
    <cellStyle name="40% – paryškinimas 5 6 2 2 4" xfId="6769" xr:uid="{39AC94D2-AD9D-4579-BC73-85C00916FEC9}"/>
    <cellStyle name="40% – paryškinimas 5 6 2 2 4 2" xfId="13609" xr:uid="{230ADDDC-03E6-42A2-9E88-5558A35AD7CC}"/>
    <cellStyle name="40% – paryškinimas 5 6 2 2 4 2 2" xfId="27289" xr:uid="{05DC7AE8-ECA5-42C9-9CDF-AA25F5EDA9F1}"/>
    <cellStyle name="40% – paryškinimas 5 6 2 2 4 3" xfId="20449" xr:uid="{8897E248-F2FE-483F-8144-CAEEBDDFDBB5}"/>
    <cellStyle name="40% – paryškinimas 5 6 2 2 5" xfId="8137" xr:uid="{CF816A49-8403-4DDC-B66A-66831D8FB291}"/>
    <cellStyle name="40% – paryškinimas 5 6 2 2 5 2" xfId="21817" xr:uid="{929B0973-7990-4744-96CD-0D7301AB9D47}"/>
    <cellStyle name="40% – paryškinimas 5 6 2 2 6" xfId="14977" xr:uid="{7C57BBE1-7B39-44CF-B59D-4403D64604CD}"/>
    <cellStyle name="40% – paryškinimas 5 6 2 3" xfId="1981" xr:uid="{4B6C7876-F730-4CB7-B566-BA6C93C5B70A}"/>
    <cellStyle name="40% – paryškinimas 5 6 2 3 2" xfId="4717" xr:uid="{693479A0-B04B-4DF3-BAE5-1F56EC0D757E}"/>
    <cellStyle name="40% – paryškinimas 5 6 2 3 2 2" xfId="11557" xr:uid="{5B29646B-666D-407C-9095-8C4D89E3D44E}"/>
    <cellStyle name="40% – paryškinimas 5 6 2 3 2 2 2" xfId="25237" xr:uid="{FA039C4B-E98F-4548-9BA5-855993103980}"/>
    <cellStyle name="40% – paryškinimas 5 6 2 3 2 3" xfId="18397" xr:uid="{CB48E346-4AA0-478E-A2BC-D2663165A4F4}"/>
    <cellStyle name="40% – paryškinimas 5 6 2 3 3" xfId="8821" xr:uid="{F76EC1FD-FAA5-407E-8F6C-7BC188C23A05}"/>
    <cellStyle name="40% – paryškinimas 5 6 2 3 3 2" xfId="22501" xr:uid="{122792AF-D5E0-4AC9-ABBD-C36924481B65}"/>
    <cellStyle name="40% – paryškinimas 5 6 2 3 4" xfId="15661" xr:uid="{2D5C3930-0B55-4E32-AD86-55C8D5FB826E}"/>
    <cellStyle name="40% – paryškinimas 5 6 2 4" xfId="3349" xr:uid="{948FE35B-232E-4498-B3DA-C4212515B49E}"/>
    <cellStyle name="40% – paryškinimas 5 6 2 4 2" xfId="10189" xr:uid="{C7087AB6-AB02-437C-AA0D-C0EDA883F1A2}"/>
    <cellStyle name="40% – paryškinimas 5 6 2 4 2 2" xfId="23869" xr:uid="{77D58F23-3691-4B6C-B7B3-E296A8E7F95A}"/>
    <cellStyle name="40% – paryškinimas 5 6 2 4 3" xfId="17029" xr:uid="{28B63235-4E69-421F-92B8-7980B8004E94}"/>
    <cellStyle name="40% – paryškinimas 5 6 2 5" xfId="6085" xr:uid="{C3529FF9-FFB8-419B-9387-16DCF6367DFE}"/>
    <cellStyle name="40% – paryškinimas 5 6 2 5 2" xfId="12925" xr:uid="{AAAA6B3E-5D7F-438C-883D-0BD4CEC056E5}"/>
    <cellStyle name="40% – paryškinimas 5 6 2 5 2 2" xfId="26605" xr:uid="{55A03F1C-817C-46A8-B65C-9A6EBB22D665}"/>
    <cellStyle name="40% – paryškinimas 5 6 2 5 3" xfId="19765" xr:uid="{62045556-626B-4695-8969-EADC918B8ABB}"/>
    <cellStyle name="40% – paryškinimas 5 6 2 6" xfId="7453" xr:uid="{B59ECD7A-7C4F-45F9-9620-2917340C0CA5}"/>
    <cellStyle name="40% – paryškinimas 5 6 2 6 2" xfId="21133" xr:uid="{B74F1E6E-E4B6-4995-8D97-23CBB5672951}"/>
    <cellStyle name="40% – paryškinimas 5 6 2 7" xfId="14293" xr:uid="{2DACBB04-CF64-401A-B1C8-31A74A0B5996}"/>
    <cellStyle name="40% – paryškinimas 5 6 3" xfId="955" xr:uid="{BB94B40C-27C3-48A7-AB89-B0878B19A0A8}"/>
    <cellStyle name="40% – paryškinimas 5 6 3 2" xfId="2323" xr:uid="{2C86B0DC-7F18-4537-A5A8-2EB6CF09A108}"/>
    <cellStyle name="40% – paryškinimas 5 6 3 2 2" xfId="5059" xr:uid="{391CF24D-4AA1-4A09-9608-6375BF2D5AEF}"/>
    <cellStyle name="40% – paryškinimas 5 6 3 2 2 2" xfId="11899" xr:uid="{75B0A544-9224-45E0-994F-A3DDE9583D81}"/>
    <cellStyle name="40% – paryškinimas 5 6 3 2 2 2 2" xfId="25579" xr:uid="{A7EAD5BC-2767-4D56-9234-FBA3EC835CD2}"/>
    <cellStyle name="40% – paryškinimas 5 6 3 2 2 3" xfId="18739" xr:uid="{127CAB5A-F7AA-4062-9D20-41611EDA0456}"/>
    <cellStyle name="40% – paryškinimas 5 6 3 2 3" xfId="9163" xr:uid="{4B3A4158-AABB-402C-ABAC-E726A037934C}"/>
    <cellStyle name="40% – paryškinimas 5 6 3 2 3 2" xfId="22843" xr:uid="{2C5372B3-9A57-48A9-972D-31BE74BCF84F}"/>
    <cellStyle name="40% – paryškinimas 5 6 3 2 4" xfId="16003" xr:uid="{4AA9DF33-A754-45FB-8C5A-6F6CBB56197A}"/>
    <cellStyle name="40% – paryškinimas 5 6 3 3" xfId="3691" xr:uid="{13B03BE4-2E87-4934-8718-13136008C745}"/>
    <cellStyle name="40% – paryškinimas 5 6 3 3 2" xfId="10531" xr:uid="{E25FDE85-0E0D-409B-9DE8-455048825005}"/>
    <cellStyle name="40% – paryškinimas 5 6 3 3 2 2" xfId="24211" xr:uid="{F068E8C8-1F54-4F97-B7F1-CBB69B7D502A}"/>
    <cellStyle name="40% – paryškinimas 5 6 3 3 3" xfId="17371" xr:uid="{FA855F20-DDAE-46EF-BBE8-7ED7ABA83673}"/>
    <cellStyle name="40% – paryškinimas 5 6 3 4" xfId="6427" xr:uid="{1FEC39B1-BBC7-40F3-971D-D0F53D7B868F}"/>
    <cellStyle name="40% – paryškinimas 5 6 3 4 2" xfId="13267" xr:uid="{8641495F-4366-4D56-A528-0F11FF6CA14B}"/>
    <cellStyle name="40% – paryškinimas 5 6 3 4 2 2" xfId="26947" xr:uid="{58E98DF9-3597-47D3-94A9-FDBA8F0EFCA4}"/>
    <cellStyle name="40% – paryškinimas 5 6 3 4 3" xfId="20107" xr:uid="{62632BE7-90D1-4524-9B8C-8D167A5A3C51}"/>
    <cellStyle name="40% – paryškinimas 5 6 3 5" xfId="7795" xr:uid="{C3C1FB9C-254C-4AEA-B220-A03CD0B0F7BA}"/>
    <cellStyle name="40% – paryškinimas 5 6 3 5 2" xfId="21475" xr:uid="{4EBC195F-21BE-4879-84AA-537E4BBEE9F7}"/>
    <cellStyle name="40% – paryškinimas 5 6 3 6" xfId="14635" xr:uid="{C6594A94-A58B-4551-ADF7-DFD7E3DEED5E}"/>
    <cellStyle name="40% – paryškinimas 5 6 4" xfId="1639" xr:uid="{7F1D5CBF-E1C3-44E3-B76E-7ED00A18FB31}"/>
    <cellStyle name="40% – paryškinimas 5 6 4 2" xfId="4375" xr:uid="{D921F183-0ECE-4FCA-B419-AFCE7E10C996}"/>
    <cellStyle name="40% – paryškinimas 5 6 4 2 2" xfId="11215" xr:uid="{5433C743-822B-4EFB-8468-D1A75C154700}"/>
    <cellStyle name="40% – paryškinimas 5 6 4 2 2 2" xfId="24895" xr:uid="{E4D0D6E3-4CE1-4FBE-8B19-4EDC9C32A2C1}"/>
    <cellStyle name="40% – paryškinimas 5 6 4 2 3" xfId="18055" xr:uid="{1285F898-EBB2-48E9-9B63-D3F545911D00}"/>
    <cellStyle name="40% – paryškinimas 5 6 4 3" xfId="8479" xr:uid="{AC0B4CE3-F7C0-4235-B9BA-5CD8BE256E2D}"/>
    <cellStyle name="40% – paryškinimas 5 6 4 3 2" xfId="22159" xr:uid="{334227A0-491F-4AA0-A9A0-86DA7D427CCB}"/>
    <cellStyle name="40% – paryškinimas 5 6 4 4" xfId="15319" xr:uid="{90C438E0-3160-45ED-86AC-297E6A6670CD}"/>
    <cellStyle name="40% – paryškinimas 5 6 5" xfId="3007" xr:uid="{E2BB0AF4-88D2-40CB-B973-866CECE4186F}"/>
    <cellStyle name="40% – paryškinimas 5 6 5 2" xfId="9847" xr:uid="{8E606E2B-2A4B-48BD-A503-E299A321D69C}"/>
    <cellStyle name="40% – paryškinimas 5 6 5 2 2" xfId="23527" xr:uid="{330FBDBB-6766-4263-8449-4AF16C8F6348}"/>
    <cellStyle name="40% – paryškinimas 5 6 5 3" xfId="16687" xr:uid="{A164719E-4A19-4D1B-842B-962BD77F862D}"/>
    <cellStyle name="40% – paryškinimas 5 6 6" xfId="5743" xr:uid="{79AF6AAC-2B8E-45D5-91AA-C167D7AE94E4}"/>
    <cellStyle name="40% – paryškinimas 5 6 6 2" xfId="12583" xr:uid="{1101756B-9F8F-464A-BDB6-9B0D741C5A45}"/>
    <cellStyle name="40% – paryškinimas 5 6 6 2 2" xfId="26263" xr:uid="{C585C95F-3BA2-4003-A097-DAC6D09F9447}"/>
    <cellStyle name="40% – paryškinimas 5 6 6 3" xfId="19423" xr:uid="{1B91C48C-91E4-46E7-984C-5F3094CE4354}"/>
    <cellStyle name="40% – paryškinimas 5 6 7" xfId="7111" xr:uid="{1A4019F9-5D8C-4EA3-B5D8-486CCBEFC786}"/>
    <cellStyle name="40% – paryškinimas 5 6 7 2" xfId="20791" xr:uid="{B68749E5-03BB-497F-BF39-1B34A201E531}"/>
    <cellStyle name="40% – paryškinimas 5 6 8" xfId="13951" xr:uid="{FA4E429D-E3E7-4B9A-847E-3CBA37426235}"/>
    <cellStyle name="40% – paryškinimas 5 7" xfId="327" xr:uid="{67A54EC0-1776-49BE-B006-631ECF761BDF}"/>
    <cellStyle name="40% – paryškinimas 5 7 2" xfId="670" xr:uid="{3504861B-0CEA-4CA3-B4E5-A56E6C58A869}"/>
    <cellStyle name="40% – paryškinimas 5 7 2 2" xfId="1354" xr:uid="{1490F0CC-EEF8-4650-ACBE-A4BA7A6329DA}"/>
    <cellStyle name="40% – paryškinimas 5 7 2 2 2" xfId="2722" xr:uid="{9370927D-D310-48B5-AF71-793E8E802B53}"/>
    <cellStyle name="40% – paryškinimas 5 7 2 2 2 2" xfId="5458" xr:uid="{728694BC-8940-45B3-884F-4615398A807D}"/>
    <cellStyle name="40% – paryškinimas 5 7 2 2 2 2 2" xfId="12298" xr:uid="{2B7D4056-B1C2-44D3-A556-E0A254B3CFAB}"/>
    <cellStyle name="40% – paryškinimas 5 7 2 2 2 2 2 2" xfId="25978" xr:uid="{465B38D8-CA35-420B-A022-171F71DC854D}"/>
    <cellStyle name="40% – paryškinimas 5 7 2 2 2 2 3" xfId="19138" xr:uid="{5BEE73B6-515A-4B6C-8F44-3CCED4837A3E}"/>
    <cellStyle name="40% – paryškinimas 5 7 2 2 2 3" xfId="9562" xr:uid="{08830B1F-74AD-4FCF-9CEC-C8E92E8A5A7D}"/>
    <cellStyle name="40% – paryškinimas 5 7 2 2 2 3 2" xfId="23242" xr:uid="{8D2EDD3D-3B51-4A00-ACEC-F5AFD86E5029}"/>
    <cellStyle name="40% – paryškinimas 5 7 2 2 2 4" xfId="16402" xr:uid="{57229916-FE9E-46DE-9249-697BEF2DBF3C}"/>
    <cellStyle name="40% – paryškinimas 5 7 2 2 3" xfId="4090" xr:uid="{38E4463B-52FD-4542-8C07-1954099BC60D}"/>
    <cellStyle name="40% – paryškinimas 5 7 2 2 3 2" xfId="10930" xr:uid="{605E666A-7E80-47E2-890D-67A540874ACC}"/>
    <cellStyle name="40% – paryškinimas 5 7 2 2 3 2 2" xfId="24610" xr:uid="{616E185F-90A4-4B86-B156-F9A9EFB85599}"/>
    <cellStyle name="40% – paryškinimas 5 7 2 2 3 3" xfId="17770" xr:uid="{8EAE67CD-3044-4F1D-831E-4803B9CB4B0F}"/>
    <cellStyle name="40% – paryškinimas 5 7 2 2 4" xfId="6826" xr:uid="{763B6869-EC3D-4D47-B1A9-B2F37F4F57C2}"/>
    <cellStyle name="40% – paryškinimas 5 7 2 2 4 2" xfId="13666" xr:uid="{E288B78D-E6B0-43F5-9E0E-AB3F5E9C0CDC}"/>
    <cellStyle name="40% – paryškinimas 5 7 2 2 4 2 2" xfId="27346" xr:uid="{18AE9B23-CDCD-489B-9F58-18A4C03C8E7E}"/>
    <cellStyle name="40% – paryškinimas 5 7 2 2 4 3" xfId="20506" xr:uid="{8C6C7042-976B-44B6-B6CF-7FB52E0645FA}"/>
    <cellStyle name="40% – paryškinimas 5 7 2 2 5" xfId="8194" xr:uid="{E6E5B971-FF2D-4075-AC1A-203DF7C70CA4}"/>
    <cellStyle name="40% – paryškinimas 5 7 2 2 5 2" xfId="21874" xr:uid="{82CC2526-BFCC-4A77-83AC-8A3D62229FF1}"/>
    <cellStyle name="40% – paryškinimas 5 7 2 2 6" xfId="15034" xr:uid="{6BF4ECB0-EDBE-4DD7-BCF9-6CB4A4875325}"/>
    <cellStyle name="40% – paryškinimas 5 7 2 3" xfId="2038" xr:uid="{1ABE867D-F316-49BC-836E-9CC32F7FC1BA}"/>
    <cellStyle name="40% – paryškinimas 5 7 2 3 2" xfId="4774" xr:uid="{99BC5653-FC3A-4614-97CF-19E114582CB2}"/>
    <cellStyle name="40% – paryškinimas 5 7 2 3 2 2" xfId="11614" xr:uid="{8BB3BCC8-8130-4D53-A25B-B1E37C58A5CD}"/>
    <cellStyle name="40% – paryškinimas 5 7 2 3 2 2 2" xfId="25294" xr:uid="{B0616C0C-C591-4054-8B27-2AFDD972960A}"/>
    <cellStyle name="40% – paryškinimas 5 7 2 3 2 3" xfId="18454" xr:uid="{E1072AF1-A1AB-4061-9E73-3451AF9D78D6}"/>
    <cellStyle name="40% – paryškinimas 5 7 2 3 3" xfId="8878" xr:uid="{149917A7-6C22-45C3-AEB4-90EEE02C2E0A}"/>
    <cellStyle name="40% – paryškinimas 5 7 2 3 3 2" xfId="22558" xr:uid="{FE22523B-2150-4BBB-AFBF-FFB67EC4D7A0}"/>
    <cellStyle name="40% – paryškinimas 5 7 2 3 4" xfId="15718" xr:uid="{54D01FCD-02DD-4691-99BF-937CAE51BB87}"/>
    <cellStyle name="40% – paryškinimas 5 7 2 4" xfId="3406" xr:uid="{8DF1D330-4CC7-47F9-A732-3CBBD8C7AAB5}"/>
    <cellStyle name="40% – paryškinimas 5 7 2 4 2" xfId="10246" xr:uid="{D4BCC6D4-D885-42A0-BEDD-25B9ABD4F0ED}"/>
    <cellStyle name="40% – paryškinimas 5 7 2 4 2 2" xfId="23926" xr:uid="{E10976BB-168A-4ECA-A4FA-C0E5CBB3716F}"/>
    <cellStyle name="40% – paryškinimas 5 7 2 4 3" xfId="17086" xr:uid="{C5B7366A-7930-4476-8D58-669A88E24FD1}"/>
    <cellStyle name="40% – paryškinimas 5 7 2 5" xfId="6142" xr:uid="{84EF99C7-3DFA-4BEB-9592-C5B39D534B74}"/>
    <cellStyle name="40% – paryškinimas 5 7 2 5 2" xfId="12982" xr:uid="{F7DFE8D5-87B9-4013-92CF-F158C8DC32C8}"/>
    <cellStyle name="40% – paryškinimas 5 7 2 5 2 2" xfId="26662" xr:uid="{FC5B644B-6561-48EC-82B4-753B23057F34}"/>
    <cellStyle name="40% – paryškinimas 5 7 2 5 3" xfId="19822" xr:uid="{B0619C59-D1E9-40DE-BB56-45616C432B4B}"/>
    <cellStyle name="40% – paryškinimas 5 7 2 6" xfId="7510" xr:uid="{21EE326D-5755-499E-8609-311DB8251FEC}"/>
    <cellStyle name="40% – paryškinimas 5 7 2 6 2" xfId="21190" xr:uid="{E06665C5-D997-499B-9B9E-FC80CB4C87EE}"/>
    <cellStyle name="40% – paryškinimas 5 7 2 7" xfId="14350" xr:uid="{856D14B9-6773-4662-8908-F0BDE3E25E06}"/>
    <cellStyle name="40% – paryškinimas 5 7 3" xfId="1012" xr:uid="{91E0FFAC-383A-46D8-91D7-2245F372D0A3}"/>
    <cellStyle name="40% – paryškinimas 5 7 3 2" xfId="2380" xr:uid="{9ADFBCE3-9E2B-4963-9CDF-143136B97D45}"/>
    <cellStyle name="40% – paryškinimas 5 7 3 2 2" xfId="5116" xr:uid="{6067FFA1-E921-4629-9E8A-5D30B4833D42}"/>
    <cellStyle name="40% – paryškinimas 5 7 3 2 2 2" xfId="11956" xr:uid="{96AFF934-8DAB-4EA1-95F7-1D1290EDACEF}"/>
    <cellStyle name="40% – paryškinimas 5 7 3 2 2 2 2" xfId="25636" xr:uid="{BFBD9B1E-1480-4C0F-8B66-6CFBD46505E0}"/>
    <cellStyle name="40% – paryškinimas 5 7 3 2 2 3" xfId="18796" xr:uid="{1599ED86-F52C-4F7B-AC27-8381F5EC760F}"/>
    <cellStyle name="40% – paryškinimas 5 7 3 2 3" xfId="9220" xr:uid="{634D2497-22DF-4F16-93B2-38FF0C6630FF}"/>
    <cellStyle name="40% – paryškinimas 5 7 3 2 3 2" xfId="22900" xr:uid="{D8EEFAD8-1075-4965-BB0E-E88B63948AE1}"/>
    <cellStyle name="40% – paryškinimas 5 7 3 2 4" xfId="16060" xr:uid="{06702A94-2942-4CA4-BEA5-8C2512DCE05B}"/>
    <cellStyle name="40% – paryškinimas 5 7 3 3" xfId="3748" xr:uid="{61A7E3C7-E2F5-49F8-B85D-37E2EBE7DCAE}"/>
    <cellStyle name="40% – paryškinimas 5 7 3 3 2" xfId="10588" xr:uid="{0730D64E-5AE6-48E6-AE90-7289A79F9446}"/>
    <cellStyle name="40% – paryškinimas 5 7 3 3 2 2" xfId="24268" xr:uid="{A7F55D88-E6B8-421E-93C4-D345DBC2825C}"/>
    <cellStyle name="40% – paryškinimas 5 7 3 3 3" xfId="17428" xr:uid="{DF602D92-FF88-479B-A911-12DC08C665BA}"/>
    <cellStyle name="40% – paryškinimas 5 7 3 4" xfId="6484" xr:uid="{E4C42531-9C44-4D5E-90D6-03DA8F2B7DFF}"/>
    <cellStyle name="40% – paryškinimas 5 7 3 4 2" xfId="13324" xr:uid="{B1FCB095-F7BB-41EC-9AE1-16A6B14B103E}"/>
    <cellStyle name="40% – paryškinimas 5 7 3 4 2 2" xfId="27004" xr:uid="{2C0C6665-8ACB-4387-9363-DE20DA8D46E2}"/>
    <cellStyle name="40% – paryškinimas 5 7 3 4 3" xfId="20164" xr:uid="{17DA8B06-6E32-4893-A875-51C1AD6BF07D}"/>
    <cellStyle name="40% – paryškinimas 5 7 3 5" xfId="7852" xr:uid="{7F23D8B2-E3AD-4E8E-915A-38D1A5BDF844}"/>
    <cellStyle name="40% – paryškinimas 5 7 3 5 2" xfId="21532" xr:uid="{FC17B7C4-E4E5-4CBB-8476-8DEDC8151E3F}"/>
    <cellStyle name="40% – paryškinimas 5 7 3 6" xfId="14692" xr:uid="{D418D695-EAD0-477D-84E3-C1AC7025DAA6}"/>
    <cellStyle name="40% – paryškinimas 5 7 4" xfId="1696" xr:uid="{9C44AE23-FE85-4B2F-B250-B679276AAED0}"/>
    <cellStyle name="40% – paryškinimas 5 7 4 2" xfId="4432" xr:uid="{6280B7B6-EA9A-452B-9FEE-28AE25E40A18}"/>
    <cellStyle name="40% – paryškinimas 5 7 4 2 2" xfId="11272" xr:uid="{798773F6-6200-4E9F-8B63-FC72AE1558BC}"/>
    <cellStyle name="40% – paryškinimas 5 7 4 2 2 2" xfId="24952" xr:uid="{E30DB396-F81B-4981-9909-446972D38A84}"/>
    <cellStyle name="40% – paryškinimas 5 7 4 2 3" xfId="18112" xr:uid="{188A98BD-6DEF-4523-A6D7-2FE1E777170E}"/>
    <cellStyle name="40% – paryškinimas 5 7 4 3" xfId="8536" xr:uid="{7D4BB947-C677-477B-B615-AD60FA52B6C1}"/>
    <cellStyle name="40% – paryškinimas 5 7 4 3 2" xfId="22216" xr:uid="{D3FADE5E-EC64-4287-93DD-A72D1DE2CF95}"/>
    <cellStyle name="40% – paryškinimas 5 7 4 4" xfId="15376" xr:uid="{6688442B-F3B4-4203-9F7A-3B4CDC4FB2C6}"/>
    <cellStyle name="40% – paryškinimas 5 7 5" xfId="3064" xr:uid="{4D99C931-AC28-436C-8CA4-F99013212D2A}"/>
    <cellStyle name="40% – paryškinimas 5 7 5 2" xfId="9904" xr:uid="{51ABB54D-2B39-4CBB-A4B5-B79BB46E010E}"/>
    <cellStyle name="40% – paryškinimas 5 7 5 2 2" xfId="23584" xr:uid="{61E85A22-AD61-4A87-9305-13702B2A4BD2}"/>
    <cellStyle name="40% – paryškinimas 5 7 5 3" xfId="16744" xr:uid="{D93872C9-289C-48A3-9879-9E29689ED760}"/>
    <cellStyle name="40% – paryškinimas 5 7 6" xfId="5800" xr:uid="{538700F8-B14D-42FF-8F40-38F9DEAB5376}"/>
    <cellStyle name="40% – paryškinimas 5 7 6 2" xfId="12640" xr:uid="{7E806F2F-7CD8-4D4B-BD22-7B4128249551}"/>
    <cellStyle name="40% – paryškinimas 5 7 6 2 2" xfId="26320" xr:uid="{69D76B81-9BA4-4D01-9913-4E14AB6983D4}"/>
    <cellStyle name="40% – paryškinimas 5 7 6 3" xfId="19480" xr:uid="{A8CE90AA-C9FA-4626-AEC2-B3D632F0C7BC}"/>
    <cellStyle name="40% – paryškinimas 5 7 7" xfId="7168" xr:uid="{D90905DB-514A-4AE8-A3BB-0DC70F293402}"/>
    <cellStyle name="40% – paryškinimas 5 7 7 2" xfId="20848" xr:uid="{43AA7688-75C8-456E-A96F-91E696B5DA6F}"/>
    <cellStyle name="40% – paryškinimas 5 7 8" xfId="14008" xr:uid="{CBB0DEB9-9BB7-43C9-B82B-30803A47EF7F}"/>
    <cellStyle name="40% – paryškinimas 5 8" xfId="384" xr:uid="{4523F962-E589-46EC-A7A7-231558A67621}"/>
    <cellStyle name="40% – paryškinimas 5 8 2" xfId="1069" xr:uid="{BE3F7225-B67D-45DF-96CE-EA54EDA50342}"/>
    <cellStyle name="40% – paryškinimas 5 8 2 2" xfId="2437" xr:uid="{8DB833CB-2AF8-4770-9392-1F00265A672E}"/>
    <cellStyle name="40% – paryškinimas 5 8 2 2 2" xfId="5173" xr:uid="{13B4EFC6-76BA-49A8-9074-76445F0EC194}"/>
    <cellStyle name="40% – paryškinimas 5 8 2 2 2 2" xfId="12013" xr:uid="{3F6ECE13-A156-41B5-8329-F89662C181E7}"/>
    <cellStyle name="40% – paryškinimas 5 8 2 2 2 2 2" xfId="25693" xr:uid="{148E6483-D41F-4A6B-921A-11F7D13DCFD0}"/>
    <cellStyle name="40% – paryškinimas 5 8 2 2 2 3" xfId="18853" xr:uid="{673DB496-D6DF-4B50-8C39-DD72BB14955C}"/>
    <cellStyle name="40% – paryškinimas 5 8 2 2 3" xfId="9277" xr:uid="{A06A30A8-1362-4142-94FE-289A66DD99A8}"/>
    <cellStyle name="40% – paryškinimas 5 8 2 2 3 2" xfId="22957" xr:uid="{119BBDD7-1A47-4863-A182-38FEAB18D17F}"/>
    <cellStyle name="40% – paryškinimas 5 8 2 2 4" xfId="16117" xr:uid="{016631DB-5CC5-4373-8E91-486BFD0A3936}"/>
    <cellStyle name="40% – paryškinimas 5 8 2 3" xfId="3805" xr:uid="{A76A1F2E-7FD9-46FF-BF87-B4B74B8C2E8D}"/>
    <cellStyle name="40% – paryškinimas 5 8 2 3 2" xfId="10645" xr:uid="{AC8A742F-24CC-4075-8A78-DBD0EBEBE365}"/>
    <cellStyle name="40% – paryškinimas 5 8 2 3 2 2" xfId="24325" xr:uid="{AF317F52-E5AC-4720-A240-EA459505EE71}"/>
    <cellStyle name="40% – paryškinimas 5 8 2 3 3" xfId="17485" xr:uid="{8DA74825-B772-4E19-8AB3-BEAE7DEF2220}"/>
    <cellStyle name="40% – paryškinimas 5 8 2 4" xfId="6541" xr:uid="{DD8C3BE8-AC98-46E0-9633-97E739F19B79}"/>
    <cellStyle name="40% – paryškinimas 5 8 2 4 2" xfId="13381" xr:uid="{6C884C67-537C-4295-915E-3689D706F1B3}"/>
    <cellStyle name="40% – paryškinimas 5 8 2 4 2 2" xfId="27061" xr:uid="{D54FB8DB-7A2A-49FD-9A1D-9D3C9D692441}"/>
    <cellStyle name="40% – paryškinimas 5 8 2 4 3" xfId="20221" xr:uid="{ABD64B5D-B5D3-4102-99E1-3D2E6EF3C3AA}"/>
    <cellStyle name="40% – paryškinimas 5 8 2 5" xfId="7909" xr:uid="{61009624-B4F9-4A9E-B970-CA3BBC9E265D}"/>
    <cellStyle name="40% – paryškinimas 5 8 2 5 2" xfId="21589" xr:uid="{F2DAC780-1906-4735-9633-A9B2FF6033F8}"/>
    <cellStyle name="40% – paryškinimas 5 8 2 6" xfId="14749" xr:uid="{C2395BE8-00F1-4746-8EEF-3029F3F064A4}"/>
    <cellStyle name="40% – paryškinimas 5 8 3" xfId="1753" xr:uid="{1B58A3D8-E2DD-4173-878A-6193CAE80EC7}"/>
    <cellStyle name="40% – paryškinimas 5 8 3 2" xfId="4489" xr:uid="{4F8947F0-80AB-411B-852B-D74163124FBF}"/>
    <cellStyle name="40% – paryškinimas 5 8 3 2 2" xfId="11329" xr:uid="{80C93A63-F3C3-41ED-9AC2-0680AD86D501}"/>
    <cellStyle name="40% – paryškinimas 5 8 3 2 2 2" xfId="25009" xr:uid="{05154A33-7185-4C41-9631-9C2CCF5EA497}"/>
    <cellStyle name="40% – paryškinimas 5 8 3 2 3" xfId="18169" xr:uid="{ABB4D571-7FE3-46EA-A06C-6B574EED9D87}"/>
    <cellStyle name="40% – paryškinimas 5 8 3 3" xfId="8593" xr:uid="{129F288F-637A-47BB-93DC-2C14F5085D5F}"/>
    <cellStyle name="40% – paryškinimas 5 8 3 3 2" xfId="22273" xr:uid="{C2CEC4FE-2FEE-46B7-9EC2-445CC352B3E2}"/>
    <cellStyle name="40% – paryškinimas 5 8 3 4" xfId="15433" xr:uid="{6D2E3C78-2604-46EF-A316-5B3544C39569}"/>
    <cellStyle name="40% – paryškinimas 5 8 4" xfId="3121" xr:uid="{9B525068-4F86-45DD-9CA3-51DC54A447F5}"/>
    <cellStyle name="40% – paryškinimas 5 8 4 2" xfId="9961" xr:uid="{CC59A188-9C7B-4B08-833C-17B2E2049251}"/>
    <cellStyle name="40% – paryškinimas 5 8 4 2 2" xfId="23641" xr:uid="{316CAB2E-8B8D-4CD6-9CAC-65912849B8CF}"/>
    <cellStyle name="40% – paryškinimas 5 8 4 3" xfId="16801" xr:uid="{C4CBD40B-0B5C-487E-8248-48D724C1D54D}"/>
    <cellStyle name="40% – paryškinimas 5 8 5" xfId="5857" xr:uid="{C948C4A4-F8C4-4C62-B2BE-401231F1276A}"/>
    <cellStyle name="40% – paryškinimas 5 8 5 2" xfId="12697" xr:uid="{82BA58B1-2D60-4234-B8EE-ADFA5F37D403}"/>
    <cellStyle name="40% – paryškinimas 5 8 5 2 2" xfId="26377" xr:uid="{789FB17D-E88D-4B04-B99E-33969C8D21E2}"/>
    <cellStyle name="40% – paryškinimas 5 8 5 3" xfId="19537" xr:uid="{872E300A-BD77-4C7E-B850-4BBBA4749DB0}"/>
    <cellStyle name="40% – paryškinimas 5 8 6" xfId="7225" xr:uid="{2F3BCCAD-6282-477F-91F2-7DA7F6D25063}"/>
    <cellStyle name="40% – paryškinimas 5 8 6 2" xfId="20905" xr:uid="{E5B2768F-8A84-4643-8452-3DC17163D113}"/>
    <cellStyle name="40% – paryškinimas 5 8 7" xfId="14065" xr:uid="{517D3DF8-D449-4BCF-835E-3FE397A51BEE}"/>
    <cellStyle name="40% – paryškinimas 5 9" xfId="727" xr:uid="{12501953-415F-440A-881C-74123003DE0D}"/>
    <cellStyle name="40% – paryškinimas 5 9 2" xfId="2095" xr:uid="{93D9B4E2-10E4-4720-A34F-663F7EBAB1D5}"/>
    <cellStyle name="40% – paryškinimas 5 9 2 2" xfId="4831" xr:uid="{6141EA4D-312D-4FDE-8697-E55C5A314707}"/>
    <cellStyle name="40% – paryškinimas 5 9 2 2 2" xfId="11671" xr:uid="{0F69E2F3-0B90-4929-A3EA-F7776BF3AC7D}"/>
    <cellStyle name="40% – paryškinimas 5 9 2 2 2 2" xfId="25351" xr:uid="{641BB3E9-17FA-4C6A-B927-6AED6C03F3FE}"/>
    <cellStyle name="40% – paryškinimas 5 9 2 2 3" xfId="18511" xr:uid="{F1CA53D7-7112-4245-8A28-F1080B08840D}"/>
    <cellStyle name="40% – paryškinimas 5 9 2 3" xfId="8935" xr:uid="{BBB831A2-B076-4FE3-968C-1D834D4CABDD}"/>
    <cellStyle name="40% – paryškinimas 5 9 2 3 2" xfId="22615" xr:uid="{B3863C03-4569-4724-BE07-D02BEEBB2026}"/>
    <cellStyle name="40% – paryškinimas 5 9 2 4" xfId="15775" xr:uid="{82DAA90A-11C2-4E78-982D-432D927ED60B}"/>
    <cellStyle name="40% – paryškinimas 5 9 3" xfId="3463" xr:uid="{2AC2D1C0-11E2-4993-94B7-EFA023FE4993}"/>
    <cellStyle name="40% – paryškinimas 5 9 3 2" xfId="10303" xr:uid="{02DBB142-8951-4093-8BF2-08ACCA31EF15}"/>
    <cellStyle name="40% – paryškinimas 5 9 3 2 2" xfId="23983" xr:uid="{9F0D1415-7609-42A8-AE02-607289D18D35}"/>
    <cellStyle name="40% – paryškinimas 5 9 3 3" xfId="17143" xr:uid="{FB6350B5-E343-4065-88B4-287801C7ED0A}"/>
    <cellStyle name="40% – paryškinimas 5 9 4" xfId="6199" xr:uid="{DEEB6F9B-3757-45BF-AC70-ADF6888CEDF5}"/>
    <cellStyle name="40% – paryškinimas 5 9 4 2" xfId="13039" xr:uid="{4343C571-F959-4677-9FF7-E4CE6EB69D1F}"/>
    <cellStyle name="40% – paryškinimas 5 9 4 2 2" xfId="26719" xr:uid="{11411A21-331C-4E3C-92B5-3DCE7D8E404C}"/>
    <cellStyle name="40% – paryškinimas 5 9 4 3" xfId="19879" xr:uid="{14E428A6-22FA-4015-BAEF-241259FE1B1E}"/>
    <cellStyle name="40% – paryškinimas 5 9 5" xfId="7567" xr:uid="{EBE15F41-1FDE-4EFA-B46E-E9F3E76E1ED1}"/>
    <cellStyle name="40% – paryškinimas 5 9 5 2" xfId="21247" xr:uid="{AD496479-0E2B-4111-BED6-9C888D41EEE5}"/>
    <cellStyle name="40% – paryškinimas 5 9 6" xfId="14407" xr:uid="{5ED9EC21-6CFE-4806-9AB5-6590D96441EE}"/>
    <cellStyle name="40% – paryškinimas 6" xfId="40" builtinId="51" customBuiltin="1"/>
    <cellStyle name="40% – paryškinimas 6 10" xfId="1414" xr:uid="{9B5C9869-EFFF-4C43-BA20-79003B788512}"/>
    <cellStyle name="40% – paryškinimas 6 10 2" xfId="4150" xr:uid="{FAD15C33-65BD-43BC-BE25-1E1E93E3CBC0}"/>
    <cellStyle name="40% – paryškinimas 6 10 2 2" xfId="10990" xr:uid="{E4BA8A06-5F06-4426-86E5-35567AAEB9FE}"/>
    <cellStyle name="40% – paryškinimas 6 10 2 2 2" xfId="24670" xr:uid="{F66AC57D-122A-45E2-8251-9D450FFE0F05}"/>
    <cellStyle name="40% – paryškinimas 6 10 2 3" xfId="17830" xr:uid="{A904E1D8-5527-47F4-9387-C9790AAB5A09}"/>
    <cellStyle name="40% – paryškinimas 6 10 3" xfId="8254" xr:uid="{734B193F-1AA3-4C84-B403-C8B2C9A169E7}"/>
    <cellStyle name="40% – paryškinimas 6 10 3 2" xfId="21934" xr:uid="{AEACF0CD-E34F-4A9E-9A4C-9D5F2FB89427}"/>
    <cellStyle name="40% – paryškinimas 6 10 4" xfId="15094" xr:uid="{D2DE54DA-ECA3-49BC-8105-B9D40A7A7BE5}"/>
    <cellStyle name="40% – paryškinimas 6 11" xfId="2782" xr:uid="{F06A3A8C-B6D9-47F9-A1D5-40538F1E8939}"/>
    <cellStyle name="40% – paryškinimas 6 11 2" xfId="9622" xr:uid="{5BF8FC50-A2B5-46BC-B187-F1BCB2BB3CDD}"/>
    <cellStyle name="40% – paryškinimas 6 11 2 2" xfId="23302" xr:uid="{4FE1FC75-520E-4254-9E18-F53E462682CC}"/>
    <cellStyle name="40% – paryškinimas 6 11 3" xfId="16462" xr:uid="{3210CD69-9B3F-4CF8-8039-C39096B24561}"/>
    <cellStyle name="40% – paryškinimas 6 12" xfId="5518" xr:uid="{733A672F-513C-44AD-BB8F-990C963C5FBC}"/>
    <cellStyle name="40% – paryškinimas 6 12 2" xfId="12358" xr:uid="{C424B0E9-69D6-423E-AB1D-FCC2F89A5DBC}"/>
    <cellStyle name="40% – paryškinimas 6 12 2 2" xfId="26038" xr:uid="{7AEF071E-D43E-48EA-A3B2-F12E5D4D48DD}"/>
    <cellStyle name="40% – paryškinimas 6 12 3" xfId="19198" xr:uid="{B7C283E4-81DB-4326-96CF-B26973C4197E}"/>
    <cellStyle name="40% – paryškinimas 6 13" xfId="6886" xr:uid="{C81FD990-F526-4FA3-A456-4C3095A7C80B}"/>
    <cellStyle name="40% – paryškinimas 6 13 2" xfId="20566" xr:uid="{515CC9C9-452C-4932-9C80-D6D19060532D}"/>
    <cellStyle name="40% – paryškinimas 6 14" xfId="13726" xr:uid="{A73519C5-9FE5-4047-9D3B-1C7F3CB6F9CE}"/>
    <cellStyle name="40% – paryškinimas 6 2" xfId="61" xr:uid="{036ADEBA-1EC2-4F60-8A26-D4B6F1BCD06C}"/>
    <cellStyle name="40% – paryškinimas 6 2 10" xfId="5537" xr:uid="{3D8FF943-BE9C-4559-9088-C7E9B16FEC23}"/>
    <cellStyle name="40% – paryškinimas 6 2 10 2" xfId="12377" xr:uid="{BA1BE1B0-02A7-4D6B-8635-024E1632D581}"/>
    <cellStyle name="40% – paryškinimas 6 2 10 2 2" xfId="26057" xr:uid="{8C3FDEDA-99C9-41E0-9162-B0AE890070B4}"/>
    <cellStyle name="40% – paryškinimas 6 2 10 3" xfId="19217" xr:uid="{995EC274-BEA2-4652-B3A3-AEA40BC7885B}"/>
    <cellStyle name="40% – paryškinimas 6 2 11" xfId="6905" xr:uid="{0266AA1A-A734-4566-9E04-13B47E3E06BA}"/>
    <cellStyle name="40% – paryškinimas 6 2 11 2" xfId="20585" xr:uid="{0E31E70C-D178-488D-B907-AFAAE174F7DA}"/>
    <cellStyle name="40% – paryškinimas 6 2 12" xfId="13745" xr:uid="{62AC61F4-32F7-4EBB-AEBD-5735D5B4EAE6}"/>
    <cellStyle name="40% – paryškinimas 6 2 2" xfId="119" xr:uid="{D1BDDEFF-B654-4ED7-A940-7716D91A91ED}"/>
    <cellStyle name="40% – paryškinimas 6 2 2 2" xfId="234" xr:uid="{6CE31261-9FB1-4DC5-9C07-DA6C8D49AA10}"/>
    <cellStyle name="40% – paryškinimas 6 2 2 2 2" xfId="577" xr:uid="{DF86C6F6-BA55-47EA-97C2-361408837C56}"/>
    <cellStyle name="40% – paryškinimas 6 2 2 2 2 2" xfId="1262" xr:uid="{CADBDD68-DA19-4CBD-9E76-F4AC2D756D73}"/>
    <cellStyle name="40% – paryškinimas 6 2 2 2 2 2 2" xfId="2630" xr:uid="{43674B87-29FC-40C8-AE19-AE9593002510}"/>
    <cellStyle name="40% – paryškinimas 6 2 2 2 2 2 2 2" xfId="5366" xr:uid="{93F75597-C892-4631-9359-DF9ED3DBF8A4}"/>
    <cellStyle name="40% – paryškinimas 6 2 2 2 2 2 2 2 2" xfId="12206" xr:uid="{7130E6E4-3492-4C57-A0F3-63571D310E0F}"/>
    <cellStyle name="40% – paryškinimas 6 2 2 2 2 2 2 2 2 2" xfId="25886" xr:uid="{FE955ACB-3A62-4873-8B8A-98A70F78BDB4}"/>
    <cellStyle name="40% – paryškinimas 6 2 2 2 2 2 2 2 3" xfId="19046" xr:uid="{49BE3971-C545-4C46-937C-AF8A64D76216}"/>
    <cellStyle name="40% – paryškinimas 6 2 2 2 2 2 2 3" xfId="9470" xr:uid="{BC230D2E-512F-4BC6-AE6B-2F1E7E4EAE29}"/>
    <cellStyle name="40% – paryškinimas 6 2 2 2 2 2 2 3 2" xfId="23150" xr:uid="{633353BD-CCCD-473E-BD4C-A433ECC5094B}"/>
    <cellStyle name="40% – paryškinimas 6 2 2 2 2 2 2 4" xfId="16310" xr:uid="{CBE33929-A5B6-453B-AC55-6A971DDBF05A}"/>
    <cellStyle name="40% – paryškinimas 6 2 2 2 2 2 3" xfId="3998" xr:uid="{221F086E-5968-4529-9A8D-4C88F2361A93}"/>
    <cellStyle name="40% – paryškinimas 6 2 2 2 2 2 3 2" xfId="10838" xr:uid="{AC592EC0-A7F4-4F37-AB24-B3FD7948067D}"/>
    <cellStyle name="40% – paryškinimas 6 2 2 2 2 2 3 2 2" xfId="24518" xr:uid="{039AFE24-83F7-479C-8A62-2A0ADD5B2263}"/>
    <cellStyle name="40% – paryškinimas 6 2 2 2 2 2 3 3" xfId="17678" xr:uid="{FEC7CEBF-59A5-470C-B074-4F171DE327DF}"/>
    <cellStyle name="40% – paryškinimas 6 2 2 2 2 2 4" xfId="6734" xr:uid="{AA43D5AD-036B-4525-8D08-FCB30DF8A48C}"/>
    <cellStyle name="40% – paryškinimas 6 2 2 2 2 2 4 2" xfId="13574" xr:uid="{2C9B8E1C-908F-4D2F-9FC9-8F978159C2B5}"/>
    <cellStyle name="40% – paryškinimas 6 2 2 2 2 2 4 2 2" xfId="27254" xr:uid="{D16D6EE0-83D0-4113-A348-D1BDABEBC4A3}"/>
    <cellStyle name="40% – paryškinimas 6 2 2 2 2 2 4 3" xfId="20414" xr:uid="{4E8BD73A-3676-43F2-A596-50AAE3B365C6}"/>
    <cellStyle name="40% – paryškinimas 6 2 2 2 2 2 5" xfId="8102" xr:uid="{D44F5A0A-93F7-4E09-AF88-60C18650AC68}"/>
    <cellStyle name="40% – paryškinimas 6 2 2 2 2 2 5 2" xfId="21782" xr:uid="{16C18F29-C3AC-45B9-B72D-12FB7343D5BF}"/>
    <cellStyle name="40% – paryškinimas 6 2 2 2 2 2 6" xfId="14942" xr:uid="{EF3C13BE-2C32-490A-99F2-B9AA00558370}"/>
    <cellStyle name="40% – paryškinimas 6 2 2 2 2 3" xfId="1946" xr:uid="{37BE7220-279E-4CC1-B458-9C273E04A4F7}"/>
    <cellStyle name="40% – paryškinimas 6 2 2 2 2 3 2" xfId="4682" xr:uid="{3979BA3C-4F9B-4A28-91DE-4DDF7D491A3C}"/>
    <cellStyle name="40% – paryškinimas 6 2 2 2 2 3 2 2" xfId="11522" xr:uid="{77FDEDD7-7D99-4484-9EAF-DEF61B74D16D}"/>
    <cellStyle name="40% – paryškinimas 6 2 2 2 2 3 2 2 2" xfId="25202" xr:uid="{02CA17E6-457F-4149-808D-980EA44408E3}"/>
    <cellStyle name="40% – paryškinimas 6 2 2 2 2 3 2 3" xfId="18362" xr:uid="{EC6E043A-43B1-499C-AC46-F1D36AE91FA1}"/>
    <cellStyle name="40% – paryškinimas 6 2 2 2 2 3 3" xfId="8786" xr:uid="{7D489EEB-24D1-4C2F-A306-23B6625BC1B2}"/>
    <cellStyle name="40% – paryškinimas 6 2 2 2 2 3 3 2" xfId="22466" xr:uid="{E0DD8E26-6F7E-4D8F-A102-A3CB42271252}"/>
    <cellStyle name="40% – paryškinimas 6 2 2 2 2 3 4" xfId="15626" xr:uid="{E04588DB-6A9B-4F8D-84D3-21A0B80B59B1}"/>
    <cellStyle name="40% – paryškinimas 6 2 2 2 2 4" xfId="3314" xr:uid="{26548EEE-9D4D-4DC0-A407-56A7ADE56682}"/>
    <cellStyle name="40% – paryškinimas 6 2 2 2 2 4 2" xfId="10154" xr:uid="{0DC81605-1ABD-40B2-9EAD-F54C7CCF3F58}"/>
    <cellStyle name="40% – paryškinimas 6 2 2 2 2 4 2 2" xfId="23834" xr:uid="{A5BDB007-F996-47AB-9D04-8EE57DBABEA0}"/>
    <cellStyle name="40% – paryškinimas 6 2 2 2 2 4 3" xfId="16994" xr:uid="{2D469879-B357-4B27-8574-BEBA0D835345}"/>
    <cellStyle name="40% – paryškinimas 6 2 2 2 2 5" xfId="6050" xr:uid="{DC1853BC-255F-4FA5-AC32-E2AF375A95FA}"/>
    <cellStyle name="40% – paryškinimas 6 2 2 2 2 5 2" xfId="12890" xr:uid="{FC60B0C9-9D49-4D1C-A0AE-EF7825AAD2C9}"/>
    <cellStyle name="40% – paryškinimas 6 2 2 2 2 5 2 2" xfId="26570" xr:uid="{8151170B-2B06-47C2-97AA-20EA0A58627B}"/>
    <cellStyle name="40% – paryškinimas 6 2 2 2 2 5 3" xfId="19730" xr:uid="{FE08C5BA-5542-4693-894B-6519C4E8979D}"/>
    <cellStyle name="40% – paryškinimas 6 2 2 2 2 6" xfId="7418" xr:uid="{291BA504-3D97-46D8-AACF-0ACE94F132BF}"/>
    <cellStyle name="40% – paryškinimas 6 2 2 2 2 6 2" xfId="21098" xr:uid="{7C55018B-12B0-4196-B4B9-57049FECCE2C}"/>
    <cellStyle name="40% – paryškinimas 6 2 2 2 2 7" xfId="14258" xr:uid="{74FE673E-8CAB-4400-AEE7-4602C405DDE4}"/>
    <cellStyle name="40% – paryškinimas 6 2 2 2 3" xfId="920" xr:uid="{1D29F37E-6404-4F52-B439-66222DC28047}"/>
    <cellStyle name="40% – paryškinimas 6 2 2 2 3 2" xfId="2288" xr:uid="{D02576B5-1521-48AC-8533-CDCB47F0A3DE}"/>
    <cellStyle name="40% – paryškinimas 6 2 2 2 3 2 2" xfId="5024" xr:uid="{ACF468F3-2CAD-4F2A-8940-1A2743B146C4}"/>
    <cellStyle name="40% – paryškinimas 6 2 2 2 3 2 2 2" xfId="11864" xr:uid="{E136E5FC-A21B-4C18-AA74-5F90120DF0FE}"/>
    <cellStyle name="40% – paryškinimas 6 2 2 2 3 2 2 2 2" xfId="25544" xr:uid="{72F18E19-2A8C-434C-9334-91B07761FD10}"/>
    <cellStyle name="40% – paryškinimas 6 2 2 2 3 2 2 3" xfId="18704" xr:uid="{DA716AFF-EB36-49AE-A310-755E45EFAC96}"/>
    <cellStyle name="40% – paryškinimas 6 2 2 2 3 2 3" xfId="9128" xr:uid="{963A7EB7-2427-420D-BEFF-700B27230EFC}"/>
    <cellStyle name="40% – paryškinimas 6 2 2 2 3 2 3 2" xfId="22808" xr:uid="{BBE7CDDC-A80D-4EF0-8206-35E94ECAE1DB}"/>
    <cellStyle name="40% – paryškinimas 6 2 2 2 3 2 4" xfId="15968" xr:uid="{3EE998B2-D7EB-44E7-B23E-7A19EBF33EE5}"/>
    <cellStyle name="40% – paryškinimas 6 2 2 2 3 3" xfId="3656" xr:uid="{0733F13F-9BA3-4F4B-88AB-0E2A8E6C7B8E}"/>
    <cellStyle name="40% – paryškinimas 6 2 2 2 3 3 2" xfId="10496" xr:uid="{02DC0BA9-5CDD-48A1-9CED-B762295B56B8}"/>
    <cellStyle name="40% – paryškinimas 6 2 2 2 3 3 2 2" xfId="24176" xr:uid="{47E692A5-0944-48BD-A1F0-8537AFAA1EB8}"/>
    <cellStyle name="40% – paryškinimas 6 2 2 2 3 3 3" xfId="17336" xr:uid="{D762415B-A3DF-4D6B-BE83-92B451EFEFC3}"/>
    <cellStyle name="40% – paryškinimas 6 2 2 2 3 4" xfId="6392" xr:uid="{F7BE076D-89F8-4205-8C63-88462EEA73E0}"/>
    <cellStyle name="40% – paryškinimas 6 2 2 2 3 4 2" xfId="13232" xr:uid="{18F3F3DC-E836-4E8E-A86A-933CF22B03EF}"/>
    <cellStyle name="40% – paryškinimas 6 2 2 2 3 4 2 2" xfId="26912" xr:uid="{8090E75A-5A14-45AF-A498-D5D6A178101E}"/>
    <cellStyle name="40% – paryškinimas 6 2 2 2 3 4 3" xfId="20072" xr:uid="{77E47D4D-2E3E-47EB-891A-055B4F9D6AF3}"/>
    <cellStyle name="40% – paryškinimas 6 2 2 2 3 5" xfId="7760" xr:uid="{357EDB98-C236-446B-A95D-EBD2C894E8F3}"/>
    <cellStyle name="40% – paryškinimas 6 2 2 2 3 5 2" xfId="21440" xr:uid="{E45A51EE-3732-465E-AC10-7C5A07B1BA77}"/>
    <cellStyle name="40% – paryškinimas 6 2 2 2 3 6" xfId="14600" xr:uid="{5BB48453-9953-420F-BCB1-682B0B7CC3DA}"/>
    <cellStyle name="40% – paryškinimas 6 2 2 2 4" xfId="1604" xr:uid="{2FBF5FD8-70D9-4622-99C4-454117B97FC7}"/>
    <cellStyle name="40% – paryškinimas 6 2 2 2 4 2" xfId="4340" xr:uid="{06698ADB-49B0-4FF6-9317-525AE2E3F1A3}"/>
    <cellStyle name="40% – paryškinimas 6 2 2 2 4 2 2" xfId="11180" xr:uid="{F7D8FFA0-FDC6-4FCB-8651-5196E09C0815}"/>
    <cellStyle name="40% – paryškinimas 6 2 2 2 4 2 2 2" xfId="24860" xr:uid="{C58A6CA4-806A-49F9-9A71-119874997127}"/>
    <cellStyle name="40% – paryškinimas 6 2 2 2 4 2 3" xfId="18020" xr:uid="{ADE6036E-81C7-4E47-8DE3-06A4D3E0A641}"/>
    <cellStyle name="40% – paryškinimas 6 2 2 2 4 3" xfId="8444" xr:uid="{CFD8F3FB-3EFA-4F2F-9F0F-B45F5A2FFAF0}"/>
    <cellStyle name="40% – paryškinimas 6 2 2 2 4 3 2" xfId="22124" xr:uid="{F0DC2BE1-730D-4D62-AED2-4AF01FBAA4E3}"/>
    <cellStyle name="40% – paryškinimas 6 2 2 2 4 4" xfId="15284" xr:uid="{9070F390-CAF7-4056-B173-AA2CB71F153F}"/>
    <cellStyle name="40% – paryškinimas 6 2 2 2 5" xfId="2972" xr:uid="{D671DDD0-D5D2-4500-8BAF-41134187190D}"/>
    <cellStyle name="40% – paryškinimas 6 2 2 2 5 2" xfId="9812" xr:uid="{5DAB56FF-6AE2-415A-88E7-766780129B50}"/>
    <cellStyle name="40% – paryškinimas 6 2 2 2 5 2 2" xfId="23492" xr:uid="{761EF309-50A5-4C67-917C-66C34C48C3BF}"/>
    <cellStyle name="40% – paryškinimas 6 2 2 2 5 3" xfId="16652" xr:uid="{0BBC7023-88CB-45BF-ACA7-269D811B6371}"/>
    <cellStyle name="40% – paryškinimas 6 2 2 2 6" xfId="5708" xr:uid="{D068D97C-0BAD-4098-B83E-7BFBD34635C2}"/>
    <cellStyle name="40% – paryškinimas 6 2 2 2 6 2" xfId="12548" xr:uid="{C1454A0F-B9E7-4602-A1A3-DEE4874F53A1}"/>
    <cellStyle name="40% – paryškinimas 6 2 2 2 6 2 2" xfId="26228" xr:uid="{5420236D-2E3E-4FE8-8CBC-5254ADA2BFDF}"/>
    <cellStyle name="40% – paryškinimas 6 2 2 2 6 3" xfId="19388" xr:uid="{3778A855-B5D4-41C2-916F-B23392F4D56D}"/>
    <cellStyle name="40% – paryškinimas 6 2 2 2 7" xfId="7076" xr:uid="{27DC4832-93CE-4EB7-9B02-4B4B206172D0}"/>
    <cellStyle name="40% – paryškinimas 6 2 2 2 7 2" xfId="20756" xr:uid="{9FDCF6CD-284C-46FA-87BE-9EBDA1C2B051}"/>
    <cellStyle name="40% – paryškinimas 6 2 2 2 8" xfId="13916" xr:uid="{F87D63A3-E888-4901-AD90-A9C4B2F1A7F6}"/>
    <cellStyle name="40% – paryškinimas 6 2 2 3" xfId="463" xr:uid="{E18CFE78-28FA-4632-9242-12DCFECFFBAF}"/>
    <cellStyle name="40% – paryškinimas 6 2 2 3 2" xfId="1148" xr:uid="{24372560-C3DB-4C04-8D79-F5EDFEA56BB7}"/>
    <cellStyle name="40% – paryškinimas 6 2 2 3 2 2" xfId="2516" xr:uid="{BB8F85EC-7D1E-4C76-954C-8E67D0179C01}"/>
    <cellStyle name="40% – paryškinimas 6 2 2 3 2 2 2" xfId="5252" xr:uid="{DB704EDE-95B5-4FDE-9A42-4279D4D4F097}"/>
    <cellStyle name="40% – paryškinimas 6 2 2 3 2 2 2 2" xfId="12092" xr:uid="{B0E213E5-DCC4-4EDD-9A85-DDAB335C0B7C}"/>
    <cellStyle name="40% – paryškinimas 6 2 2 3 2 2 2 2 2" xfId="25772" xr:uid="{F7F3ECF2-0B5F-4D28-8585-490B95D7F329}"/>
    <cellStyle name="40% – paryškinimas 6 2 2 3 2 2 2 3" xfId="18932" xr:uid="{E6CE68B6-3BDA-4E5A-BCD6-1C7A4E2FFD2E}"/>
    <cellStyle name="40% – paryškinimas 6 2 2 3 2 2 3" xfId="9356" xr:uid="{D5BBDF36-C0D1-4956-8A7F-D0421588C23A}"/>
    <cellStyle name="40% – paryškinimas 6 2 2 3 2 2 3 2" xfId="23036" xr:uid="{74AE30BF-5C59-4D27-B192-E31E88BF3D8C}"/>
    <cellStyle name="40% – paryškinimas 6 2 2 3 2 2 4" xfId="16196" xr:uid="{61DDB1BE-E80A-4591-9F84-FBFA993D7F25}"/>
    <cellStyle name="40% – paryškinimas 6 2 2 3 2 3" xfId="3884" xr:uid="{D013D273-3404-4893-973B-13A5FCC9DDFC}"/>
    <cellStyle name="40% – paryškinimas 6 2 2 3 2 3 2" xfId="10724" xr:uid="{997F5869-D732-4BFD-8E25-3619464DECD2}"/>
    <cellStyle name="40% – paryškinimas 6 2 2 3 2 3 2 2" xfId="24404" xr:uid="{5F9F5653-D62A-45F4-A3F2-5B675BA33506}"/>
    <cellStyle name="40% – paryškinimas 6 2 2 3 2 3 3" xfId="17564" xr:uid="{DB36D2D3-1C68-4022-BC6B-95F491047D9C}"/>
    <cellStyle name="40% – paryškinimas 6 2 2 3 2 4" xfId="6620" xr:uid="{F489E0F8-4F45-4069-BAC1-A3D0EF5A3CE8}"/>
    <cellStyle name="40% – paryškinimas 6 2 2 3 2 4 2" xfId="13460" xr:uid="{6B724287-0C74-458E-AB76-2F89D2D0C226}"/>
    <cellStyle name="40% – paryškinimas 6 2 2 3 2 4 2 2" xfId="27140" xr:uid="{B1EF601B-8868-4829-9340-27943D5CD533}"/>
    <cellStyle name="40% – paryškinimas 6 2 2 3 2 4 3" xfId="20300" xr:uid="{53C7D79C-775E-4F3E-9AD9-0D045F9BCA95}"/>
    <cellStyle name="40% – paryškinimas 6 2 2 3 2 5" xfId="7988" xr:uid="{595021A4-EC69-49AE-ACE4-2CCB502F7EB3}"/>
    <cellStyle name="40% – paryškinimas 6 2 2 3 2 5 2" xfId="21668" xr:uid="{6BC4BA35-031D-48E4-9939-88085C49C9FB}"/>
    <cellStyle name="40% – paryškinimas 6 2 2 3 2 6" xfId="14828" xr:uid="{D8CB7EB2-DB84-4124-8190-0F413E6A1210}"/>
    <cellStyle name="40% – paryškinimas 6 2 2 3 3" xfId="1832" xr:uid="{CAF6CCB4-C3C8-451F-8E94-FDE065F63651}"/>
    <cellStyle name="40% – paryškinimas 6 2 2 3 3 2" xfId="4568" xr:uid="{5E7AEF9F-1DAB-453D-97B2-C90FC4261A10}"/>
    <cellStyle name="40% – paryškinimas 6 2 2 3 3 2 2" xfId="11408" xr:uid="{8620F935-FAF9-41A3-B51B-8D46F392A903}"/>
    <cellStyle name="40% – paryškinimas 6 2 2 3 3 2 2 2" xfId="25088" xr:uid="{583762F2-1FAA-4196-9485-2592E78A0664}"/>
    <cellStyle name="40% – paryškinimas 6 2 2 3 3 2 3" xfId="18248" xr:uid="{482DE4CD-6ED7-41FC-AB31-B7F6DFE025A7}"/>
    <cellStyle name="40% – paryškinimas 6 2 2 3 3 3" xfId="8672" xr:uid="{DF58E230-6A45-41EC-A080-943B9D80D388}"/>
    <cellStyle name="40% – paryškinimas 6 2 2 3 3 3 2" xfId="22352" xr:uid="{B5E13891-8491-4550-B5AF-4EF41EEAC557}"/>
    <cellStyle name="40% – paryškinimas 6 2 2 3 3 4" xfId="15512" xr:uid="{5AB69409-0B71-47A8-8401-6AAFAA4ACA2F}"/>
    <cellStyle name="40% – paryškinimas 6 2 2 3 4" xfId="3200" xr:uid="{7E9FC673-4583-4A36-8BFB-062C6A9A271B}"/>
    <cellStyle name="40% – paryškinimas 6 2 2 3 4 2" xfId="10040" xr:uid="{B5DC74DA-B8C4-4736-B4DE-07561815AE2C}"/>
    <cellStyle name="40% – paryškinimas 6 2 2 3 4 2 2" xfId="23720" xr:uid="{8582660B-8BF6-4D8A-A144-2DA471179A9D}"/>
    <cellStyle name="40% – paryškinimas 6 2 2 3 4 3" xfId="16880" xr:uid="{B8415AE8-4045-4D94-A9E3-1F0980EAE3DC}"/>
    <cellStyle name="40% – paryškinimas 6 2 2 3 5" xfId="5936" xr:uid="{0FE9EAD0-1619-4670-9098-5C933F76CF2C}"/>
    <cellStyle name="40% – paryškinimas 6 2 2 3 5 2" xfId="12776" xr:uid="{E82532BF-B2CF-4703-A989-E14FBD3BEC5B}"/>
    <cellStyle name="40% – paryškinimas 6 2 2 3 5 2 2" xfId="26456" xr:uid="{8C85B106-C968-453A-840D-E8BC511F61E7}"/>
    <cellStyle name="40% – paryškinimas 6 2 2 3 5 3" xfId="19616" xr:uid="{4F411543-9E2A-4F22-8F45-6477ADBC242E}"/>
    <cellStyle name="40% – paryškinimas 6 2 2 3 6" xfId="7304" xr:uid="{34EE9E67-0B11-4906-A860-3E1B90039EA0}"/>
    <cellStyle name="40% – paryškinimas 6 2 2 3 6 2" xfId="20984" xr:uid="{C8EF303D-411E-4500-BC9B-93CAC8274768}"/>
    <cellStyle name="40% – paryškinimas 6 2 2 3 7" xfId="14144" xr:uid="{C992AD87-D931-4AC4-8A31-79CAA68BDCC9}"/>
    <cellStyle name="40% – paryškinimas 6 2 2 4" xfId="806" xr:uid="{5025AD33-4D98-4258-9382-843996B5CCC6}"/>
    <cellStyle name="40% – paryškinimas 6 2 2 4 2" xfId="2174" xr:uid="{A5BF9091-8B74-4728-A0B5-40372894DD61}"/>
    <cellStyle name="40% – paryškinimas 6 2 2 4 2 2" xfId="4910" xr:uid="{302759FA-2245-4BE4-B7B1-79133CC50C1D}"/>
    <cellStyle name="40% – paryškinimas 6 2 2 4 2 2 2" xfId="11750" xr:uid="{6DAF9EED-3349-4870-B714-39A7BC4F5AD1}"/>
    <cellStyle name="40% – paryškinimas 6 2 2 4 2 2 2 2" xfId="25430" xr:uid="{BA194657-37E6-4AA5-92AA-44DB1BA29A63}"/>
    <cellStyle name="40% – paryškinimas 6 2 2 4 2 2 3" xfId="18590" xr:uid="{3CF94491-F612-440C-8493-EEC6E9055E2F}"/>
    <cellStyle name="40% – paryškinimas 6 2 2 4 2 3" xfId="9014" xr:uid="{4A0A7221-DF37-467C-B45E-0D3D32DD9DD8}"/>
    <cellStyle name="40% – paryškinimas 6 2 2 4 2 3 2" xfId="22694" xr:uid="{0C89728E-E16F-4030-A660-3947FF29D45B}"/>
    <cellStyle name="40% – paryškinimas 6 2 2 4 2 4" xfId="15854" xr:uid="{40D915CD-D419-4FB3-BE1E-A42BF21FD28F}"/>
    <cellStyle name="40% – paryškinimas 6 2 2 4 3" xfId="3542" xr:uid="{53B5AB00-A96E-4AD2-B3D5-936BE19CE540}"/>
    <cellStyle name="40% – paryškinimas 6 2 2 4 3 2" xfId="10382" xr:uid="{C4226DC2-E502-46E8-8540-7E79AB135DA3}"/>
    <cellStyle name="40% – paryškinimas 6 2 2 4 3 2 2" xfId="24062" xr:uid="{DFC25188-196C-4176-9CCF-67A3DE9C6903}"/>
    <cellStyle name="40% – paryškinimas 6 2 2 4 3 3" xfId="17222" xr:uid="{FEA824A1-2710-404E-BE10-A9C140370ED0}"/>
    <cellStyle name="40% – paryškinimas 6 2 2 4 4" xfId="6278" xr:uid="{BC3F0361-1239-4ED2-8004-52178753E603}"/>
    <cellStyle name="40% – paryškinimas 6 2 2 4 4 2" xfId="13118" xr:uid="{386A7A67-E1D4-40FB-92E0-BCC3E66F5B45}"/>
    <cellStyle name="40% – paryškinimas 6 2 2 4 4 2 2" xfId="26798" xr:uid="{C5EA1E00-9099-4544-92C8-6FA051D7C66A}"/>
    <cellStyle name="40% – paryškinimas 6 2 2 4 4 3" xfId="19958" xr:uid="{1BC2DB0A-CD22-4384-8373-6B86C1AA029B}"/>
    <cellStyle name="40% – paryškinimas 6 2 2 4 5" xfId="7646" xr:uid="{0562A330-0134-4EF8-B3CB-BEB19DF531FE}"/>
    <cellStyle name="40% – paryškinimas 6 2 2 4 5 2" xfId="21326" xr:uid="{27EB86C5-6EE9-41E1-804C-BD75C14681D5}"/>
    <cellStyle name="40% – paryškinimas 6 2 2 4 6" xfId="14486" xr:uid="{35351E35-39B9-4715-AC8E-BDEEF7859EA2}"/>
    <cellStyle name="40% – paryškinimas 6 2 2 5" xfId="1490" xr:uid="{7C3808D7-A871-4D43-99AA-6778C2A66D63}"/>
    <cellStyle name="40% – paryškinimas 6 2 2 5 2" xfId="4226" xr:uid="{AC312DB6-F671-45BE-954E-504BFF3B2EB2}"/>
    <cellStyle name="40% – paryškinimas 6 2 2 5 2 2" xfId="11066" xr:uid="{836527E5-5AE1-46F2-8BBB-4F86026E6516}"/>
    <cellStyle name="40% – paryškinimas 6 2 2 5 2 2 2" xfId="24746" xr:uid="{55304531-34A4-4DF4-A081-271B06BE47F0}"/>
    <cellStyle name="40% – paryškinimas 6 2 2 5 2 3" xfId="17906" xr:uid="{D38F6B36-191B-4FB1-9B3F-175A182F33A0}"/>
    <cellStyle name="40% – paryškinimas 6 2 2 5 3" xfId="8330" xr:uid="{FA95535F-DCD5-4041-A338-4ACA24860CD3}"/>
    <cellStyle name="40% – paryškinimas 6 2 2 5 3 2" xfId="22010" xr:uid="{6FFE1E01-63F7-4875-B1DA-AD21A3CB92F8}"/>
    <cellStyle name="40% – paryškinimas 6 2 2 5 4" xfId="15170" xr:uid="{E761F80A-0DB7-445F-B0A5-F989D3703273}"/>
    <cellStyle name="40% – paryškinimas 6 2 2 6" xfId="2858" xr:uid="{CE2B6553-1A9B-4D08-AA01-83D878674887}"/>
    <cellStyle name="40% – paryškinimas 6 2 2 6 2" xfId="9698" xr:uid="{C77E8F0C-F91D-403F-8BB2-56B305001C37}"/>
    <cellStyle name="40% – paryškinimas 6 2 2 6 2 2" xfId="23378" xr:uid="{9B527AC3-B016-46FE-896A-743B1669B0E8}"/>
    <cellStyle name="40% – paryškinimas 6 2 2 6 3" xfId="16538" xr:uid="{BB584561-C0F2-4152-A178-4DD8B743C8F2}"/>
    <cellStyle name="40% – paryškinimas 6 2 2 7" xfId="5594" xr:uid="{ED282E9A-6589-422B-A0C5-9C2EFD078E47}"/>
    <cellStyle name="40% – paryškinimas 6 2 2 7 2" xfId="12434" xr:uid="{CEF5A85F-71DE-46CB-AB14-2E090B5D7225}"/>
    <cellStyle name="40% – paryškinimas 6 2 2 7 2 2" xfId="26114" xr:uid="{9213E1AF-22ED-4071-9790-669FB0387A01}"/>
    <cellStyle name="40% – paryškinimas 6 2 2 7 3" xfId="19274" xr:uid="{965E66F3-C732-426C-8EA5-28A0766A72C7}"/>
    <cellStyle name="40% – paryškinimas 6 2 2 8" xfId="6962" xr:uid="{5365C5D2-7D12-43E7-89A0-9B8060506A0B}"/>
    <cellStyle name="40% – paryškinimas 6 2 2 8 2" xfId="20642" xr:uid="{13198634-D2FF-498D-A6A4-EC36CBEFA869}"/>
    <cellStyle name="40% – paryškinimas 6 2 2 9" xfId="13802" xr:uid="{05A0FEA9-238D-4389-9D62-D7A71D4D063D}"/>
    <cellStyle name="40% – paryškinimas 6 2 3" xfId="176" xr:uid="{C732D1D6-7D4E-4DCD-9015-BFA19847CD62}"/>
    <cellStyle name="40% – paryškinimas 6 2 3 2" xfId="520" xr:uid="{5FE64A71-40C7-4680-9259-A8487A37AED0}"/>
    <cellStyle name="40% – paryškinimas 6 2 3 2 2" xfId="1205" xr:uid="{71F5093F-BE0C-4864-8A62-498405CFBF0C}"/>
    <cellStyle name="40% – paryškinimas 6 2 3 2 2 2" xfId="2573" xr:uid="{E50381D4-996C-47CA-B254-BFD669F93E72}"/>
    <cellStyle name="40% – paryškinimas 6 2 3 2 2 2 2" xfId="5309" xr:uid="{F366589E-A394-4432-8D85-4FC2C47EFBAA}"/>
    <cellStyle name="40% – paryškinimas 6 2 3 2 2 2 2 2" xfId="12149" xr:uid="{6B70C461-BC9C-464E-B7D6-861D50B18C1A}"/>
    <cellStyle name="40% – paryškinimas 6 2 3 2 2 2 2 2 2" xfId="25829" xr:uid="{5B29F48A-9570-4C82-89A8-75E3EC9CFD0E}"/>
    <cellStyle name="40% – paryškinimas 6 2 3 2 2 2 2 3" xfId="18989" xr:uid="{7EE825AE-7FE9-421C-9BB7-AC2331A13D4B}"/>
    <cellStyle name="40% – paryškinimas 6 2 3 2 2 2 3" xfId="9413" xr:uid="{1443ECD8-1C29-4650-8B66-C2390DD2384B}"/>
    <cellStyle name="40% – paryškinimas 6 2 3 2 2 2 3 2" xfId="23093" xr:uid="{50EE53CD-FBF0-48CE-B1FB-B8C7469F79FC}"/>
    <cellStyle name="40% – paryškinimas 6 2 3 2 2 2 4" xfId="16253" xr:uid="{59628B81-F46E-49D5-8D56-90701E4A6F0F}"/>
    <cellStyle name="40% – paryškinimas 6 2 3 2 2 3" xfId="3941" xr:uid="{F11A5E0F-CEB9-41FB-B7A2-AFFF7DD0951F}"/>
    <cellStyle name="40% – paryškinimas 6 2 3 2 2 3 2" xfId="10781" xr:uid="{993784E8-BA7A-48D4-AA26-2CA1BF0BAF9B}"/>
    <cellStyle name="40% – paryškinimas 6 2 3 2 2 3 2 2" xfId="24461" xr:uid="{89A3E812-0905-4511-9CCB-5DD9822B1C41}"/>
    <cellStyle name="40% – paryškinimas 6 2 3 2 2 3 3" xfId="17621" xr:uid="{40327FEC-2B8B-4280-8E1E-6179455DF1FC}"/>
    <cellStyle name="40% – paryškinimas 6 2 3 2 2 4" xfId="6677" xr:uid="{DFCB30E6-7C9B-4ECB-A214-EA497891AED3}"/>
    <cellStyle name="40% – paryškinimas 6 2 3 2 2 4 2" xfId="13517" xr:uid="{544DEA12-49AA-48DF-989C-BC5E44054705}"/>
    <cellStyle name="40% – paryškinimas 6 2 3 2 2 4 2 2" xfId="27197" xr:uid="{FB162A8B-1701-4721-A01A-E1A59925739A}"/>
    <cellStyle name="40% – paryškinimas 6 2 3 2 2 4 3" xfId="20357" xr:uid="{F82C59AA-2C07-4B7A-A99C-9AC4602A130F}"/>
    <cellStyle name="40% – paryškinimas 6 2 3 2 2 5" xfId="8045" xr:uid="{3FE92058-4790-411F-B0C4-50025F3DA9E3}"/>
    <cellStyle name="40% – paryškinimas 6 2 3 2 2 5 2" xfId="21725" xr:uid="{9CFBE92E-9D4A-4127-A6FA-8F43B2E041FA}"/>
    <cellStyle name="40% – paryškinimas 6 2 3 2 2 6" xfId="14885" xr:uid="{71AB3B67-7CCB-45AC-9A0E-430FA7816C9C}"/>
    <cellStyle name="40% – paryškinimas 6 2 3 2 3" xfId="1889" xr:uid="{45DC77B3-FA46-4114-B688-6EAE8743457B}"/>
    <cellStyle name="40% – paryškinimas 6 2 3 2 3 2" xfId="4625" xr:uid="{C294A4B4-D763-4F8D-B1FB-34314A653EC4}"/>
    <cellStyle name="40% – paryškinimas 6 2 3 2 3 2 2" xfId="11465" xr:uid="{38F81F1F-7E6C-4B97-8722-0F8B35DB0E53}"/>
    <cellStyle name="40% – paryškinimas 6 2 3 2 3 2 2 2" xfId="25145" xr:uid="{FEB69260-4B76-499E-8BEE-55972A973A6F}"/>
    <cellStyle name="40% – paryškinimas 6 2 3 2 3 2 3" xfId="18305" xr:uid="{506C8BE4-1ECB-41BB-A20A-ED560D0EDF03}"/>
    <cellStyle name="40% – paryškinimas 6 2 3 2 3 3" xfId="8729" xr:uid="{1539552A-9B46-4BCC-B37F-9A25D061111C}"/>
    <cellStyle name="40% – paryškinimas 6 2 3 2 3 3 2" xfId="22409" xr:uid="{B109C060-F14F-4180-9C0B-A1906670813E}"/>
    <cellStyle name="40% – paryškinimas 6 2 3 2 3 4" xfId="15569" xr:uid="{860F8FE6-EE01-4348-B219-F561BB9CA56E}"/>
    <cellStyle name="40% – paryškinimas 6 2 3 2 4" xfId="3257" xr:uid="{A5108C66-A6C9-4F58-A62E-81B45DF12D64}"/>
    <cellStyle name="40% – paryškinimas 6 2 3 2 4 2" xfId="10097" xr:uid="{3B732186-7CFD-473C-9E48-9C0BC95070BD}"/>
    <cellStyle name="40% – paryškinimas 6 2 3 2 4 2 2" xfId="23777" xr:uid="{B0B7D8FA-6FEB-47C5-9E1F-8B54E37B45B1}"/>
    <cellStyle name="40% – paryškinimas 6 2 3 2 4 3" xfId="16937" xr:uid="{153A60A0-F09D-4CC1-B2CE-1661E663A21B}"/>
    <cellStyle name="40% – paryškinimas 6 2 3 2 5" xfId="5993" xr:uid="{78443C47-FE32-42B5-9365-1213D84BECFC}"/>
    <cellStyle name="40% – paryškinimas 6 2 3 2 5 2" xfId="12833" xr:uid="{D679A62A-E147-44C7-9E46-D319388D7C2A}"/>
    <cellStyle name="40% – paryškinimas 6 2 3 2 5 2 2" xfId="26513" xr:uid="{BD7B98A2-1B88-435D-91F5-67B32F1FD1ED}"/>
    <cellStyle name="40% – paryškinimas 6 2 3 2 5 3" xfId="19673" xr:uid="{EDE5D7A8-DD9C-4634-8FB7-9B010AE4B03F}"/>
    <cellStyle name="40% – paryškinimas 6 2 3 2 6" xfId="7361" xr:uid="{2A845B29-0BA1-4B9C-9C77-1E2908EF7BC4}"/>
    <cellStyle name="40% – paryškinimas 6 2 3 2 6 2" xfId="21041" xr:uid="{4997A8BE-AF8B-4211-8701-10B4AF91ED1B}"/>
    <cellStyle name="40% – paryškinimas 6 2 3 2 7" xfId="14201" xr:uid="{33854F5E-6166-42C6-87FE-3DE03E5176E5}"/>
    <cellStyle name="40% – paryškinimas 6 2 3 3" xfId="863" xr:uid="{0597567C-781E-4E83-8CB1-7D1E24399486}"/>
    <cellStyle name="40% – paryškinimas 6 2 3 3 2" xfId="2231" xr:uid="{F76E8CD5-52EF-4B2C-8403-FE818B4FB2F3}"/>
    <cellStyle name="40% – paryškinimas 6 2 3 3 2 2" xfId="4967" xr:uid="{20A5649B-50E2-4085-B3CA-3A05AC121FF3}"/>
    <cellStyle name="40% – paryškinimas 6 2 3 3 2 2 2" xfId="11807" xr:uid="{09097013-D64D-4FB9-A080-520E302AF1D3}"/>
    <cellStyle name="40% – paryškinimas 6 2 3 3 2 2 2 2" xfId="25487" xr:uid="{64128C32-2C15-427A-BF7D-0CB5B7866359}"/>
    <cellStyle name="40% – paryškinimas 6 2 3 3 2 2 3" xfId="18647" xr:uid="{1F4934C3-31D1-4867-BF80-BA433DBEB1DE}"/>
    <cellStyle name="40% – paryškinimas 6 2 3 3 2 3" xfId="9071" xr:uid="{74DB6D7A-FB5B-462B-A4C1-2AB6F147E12E}"/>
    <cellStyle name="40% – paryškinimas 6 2 3 3 2 3 2" xfId="22751" xr:uid="{8C912607-491F-455E-9C4C-D4C82C9E1BB9}"/>
    <cellStyle name="40% – paryškinimas 6 2 3 3 2 4" xfId="15911" xr:uid="{7E7FD684-5923-4017-8B68-1DB656B01448}"/>
    <cellStyle name="40% – paryškinimas 6 2 3 3 3" xfId="3599" xr:uid="{B24608EE-3914-4B1B-A9DE-3BFE0D631541}"/>
    <cellStyle name="40% – paryškinimas 6 2 3 3 3 2" xfId="10439" xr:uid="{077A380A-892B-4B29-985A-B55FD4348069}"/>
    <cellStyle name="40% – paryškinimas 6 2 3 3 3 2 2" xfId="24119" xr:uid="{9E471423-0645-47D6-ADB3-CF612F488E46}"/>
    <cellStyle name="40% – paryškinimas 6 2 3 3 3 3" xfId="17279" xr:uid="{57589790-9C98-4F8F-AFD7-A723FE614A3E}"/>
    <cellStyle name="40% – paryškinimas 6 2 3 3 4" xfId="6335" xr:uid="{045B5E84-941C-447B-936B-F95BA55C028B}"/>
    <cellStyle name="40% – paryškinimas 6 2 3 3 4 2" xfId="13175" xr:uid="{28B5C72E-28F5-4329-8E4A-39C2DE4EB1DC}"/>
    <cellStyle name="40% – paryškinimas 6 2 3 3 4 2 2" xfId="26855" xr:uid="{AF3C6752-B51E-425F-9ABE-9C7F7204D296}"/>
    <cellStyle name="40% – paryškinimas 6 2 3 3 4 3" xfId="20015" xr:uid="{044D661F-A9CC-47D8-B05E-239E6C38A1F6}"/>
    <cellStyle name="40% – paryškinimas 6 2 3 3 5" xfId="7703" xr:uid="{84FD3830-6E33-4402-A8D2-00425B5288AB}"/>
    <cellStyle name="40% – paryškinimas 6 2 3 3 5 2" xfId="21383" xr:uid="{840513B7-BCBD-4486-B1CB-C79D3B59F88C}"/>
    <cellStyle name="40% – paryškinimas 6 2 3 3 6" xfId="14543" xr:uid="{D99611DE-4610-401F-8351-0FC39695392D}"/>
    <cellStyle name="40% – paryškinimas 6 2 3 4" xfId="1547" xr:uid="{FDA675E1-F1EF-4DB8-AA87-BB8C054A25B3}"/>
    <cellStyle name="40% – paryškinimas 6 2 3 4 2" xfId="4283" xr:uid="{35CA434A-9FE9-40BD-ACA3-6245D7867B8B}"/>
    <cellStyle name="40% – paryškinimas 6 2 3 4 2 2" xfId="11123" xr:uid="{B7C63066-194C-4043-91DF-9D881E64131C}"/>
    <cellStyle name="40% – paryškinimas 6 2 3 4 2 2 2" xfId="24803" xr:uid="{4F419112-CB69-4B08-BDF9-4A4E3D04F0F4}"/>
    <cellStyle name="40% – paryškinimas 6 2 3 4 2 3" xfId="17963" xr:uid="{5A7BBC46-F029-480D-91D6-AEFD9413A873}"/>
    <cellStyle name="40% – paryškinimas 6 2 3 4 3" xfId="8387" xr:uid="{F2232221-6A74-4D4E-9F79-D6E05C9E0E73}"/>
    <cellStyle name="40% – paryškinimas 6 2 3 4 3 2" xfId="22067" xr:uid="{27CF5B6E-915D-42DC-8758-8D7667164C75}"/>
    <cellStyle name="40% – paryškinimas 6 2 3 4 4" xfId="15227" xr:uid="{F70446E3-9050-48AB-8A9E-92C04A50118C}"/>
    <cellStyle name="40% – paryškinimas 6 2 3 5" xfId="2915" xr:uid="{BD885C52-4185-4399-8B3F-D7E4332CB22B}"/>
    <cellStyle name="40% – paryškinimas 6 2 3 5 2" xfId="9755" xr:uid="{E828ECF7-B56F-41BB-A5BE-2C824ADA3813}"/>
    <cellStyle name="40% – paryškinimas 6 2 3 5 2 2" xfId="23435" xr:uid="{D4F21FA6-EA21-49BE-A0AD-88659AE9BF9E}"/>
    <cellStyle name="40% – paryškinimas 6 2 3 5 3" xfId="16595" xr:uid="{0655E0E4-B312-44F8-842A-591416D23BE0}"/>
    <cellStyle name="40% – paryškinimas 6 2 3 6" xfId="5651" xr:uid="{D0FAA160-C6A2-4D60-99C8-BD65D31332B7}"/>
    <cellStyle name="40% – paryškinimas 6 2 3 6 2" xfId="12491" xr:uid="{4AA81A91-33D5-4952-97D4-EABFD687710D}"/>
    <cellStyle name="40% – paryškinimas 6 2 3 6 2 2" xfId="26171" xr:uid="{6013F326-61C2-4061-959F-85EB10407C93}"/>
    <cellStyle name="40% – paryškinimas 6 2 3 6 3" xfId="19331" xr:uid="{DF41198B-AFCB-4901-9CFF-96A283193D98}"/>
    <cellStyle name="40% – paryškinimas 6 2 3 7" xfId="7019" xr:uid="{38E914D8-2732-464F-9F61-6A11D5964BB8}"/>
    <cellStyle name="40% – paryškinimas 6 2 3 7 2" xfId="20699" xr:uid="{A251E2C9-EA73-4383-9DA7-50A3944A2C3F}"/>
    <cellStyle name="40% – paryškinimas 6 2 3 8" xfId="13859" xr:uid="{8D5711D4-3AF1-454C-99AA-10C0FF0A95DB}"/>
    <cellStyle name="40% – paryškinimas 6 2 4" xfId="291" xr:uid="{532E2953-0CA8-477B-9D24-A37E14920B71}"/>
    <cellStyle name="40% – paryškinimas 6 2 4 2" xfId="634" xr:uid="{ACAAC974-CE5B-469E-AE60-2F974D80DABB}"/>
    <cellStyle name="40% – paryškinimas 6 2 4 2 2" xfId="1319" xr:uid="{967EB094-FDB7-4884-ABAC-074D8F74A420}"/>
    <cellStyle name="40% – paryškinimas 6 2 4 2 2 2" xfId="2687" xr:uid="{12B98731-601B-4C25-BEEC-51E7F931F500}"/>
    <cellStyle name="40% – paryškinimas 6 2 4 2 2 2 2" xfId="5423" xr:uid="{8D1826BE-51A7-40B8-B0F4-C468BC29984A}"/>
    <cellStyle name="40% – paryškinimas 6 2 4 2 2 2 2 2" xfId="12263" xr:uid="{A7DB2AD4-4652-4E1E-AC31-7732283B7C9D}"/>
    <cellStyle name="40% – paryškinimas 6 2 4 2 2 2 2 2 2" xfId="25943" xr:uid="{46660E9D-CFBC-4373-9937-1598F63FB3B7}"/>
    <cellStyle name="40% – paryškinimas 6 2 4 2 2 2 2 3" xfId="19103" xr:uid="{256AAD0F-2F1F-4A5D-8306-79766E740E5E}"/>
    <cellStyle name="40% – paryškinimas 6 2 4 2 2 2 3" xfId="9527" xr:uid="{08E5D608-6BE2-4AEB-B828-22D6459D58DD}"/>
    <cellStyle name="40% – paryškinimas 6 2 4 2 2 2 3 2" xfId="23207" xr:uid="{BBBC7E17-FB81-4BFF-BAD6-F8E71E2DA56E}"/>
    <cellStyle name="40% – paryškinimas 6 2 4 2 2 2 4" xfId="16367" xr:uid="{1CF3FCF2-ADA3-4719-9641-E6F1087B4B7B}"/>
    <cellStyle name="40% – paryškinimas 6 2 4 2 2 3" xfId="4055" xr:uid="{C74194DE-6893-465D-AB1B-201AC83EC9C4}"/>
    <cellStyle name="40% – paryškinimas 6 2 4 2 2 3 2" xfId="10895" xr:uid="{8A28CCBA-DC10-4F57-BAF4-34939FD520C0}"/>
    <cellStyle name="40% – paryškinimas 6 2 4 2 2 3 2 2" xfId="24575" xr:uid="{F9F6B554-FA24-4DDC-AF9D-AD89BDF8EFA8}"/>
    <cellStyle name="40% – paryškinimas 6 2 4 2 2 3 3" xfId="17735" xr:uid="{4FEBDCE2-2CFD-4A3B-B691-6CC0BAB4FC55}"/>
    <cellStyle name="40% – paryškinimas 6 2 4 2 2 4" xfId="6791" xr:uid="{CA6C99CC-8EFE-46C6-B5A9-A40106FE723D}"/>
    <cellStyle name="40% – paryškinimas 6 2 4 2 2 4 2" xfId="13631" xr:uid="{5DAE9F95-99EB-4DDC-B024-0CD9BDC2847F}"/>
    <cellStyle name="40% – paryškinimas 6 2 4 2 2 4 2 2" xfId="27311" xr:uid="{48CD7EE5-9180-4C18-A15B-C22AC735DFCD}"/>
    <cellStyle name="40% – paryškinimas 6 2 4 2 2 4 3" xfId="20471" xr:uid="{354C44B6-64E6-4B20-A6B0-FFED43AABA54}"/>
    <cellStyle name="40% – paryškinimas 6 2 4 2 2 5" xfId="8159" xr:uid="{349877F1-E2CB-41E8-9928-61C6768519A2}"/>
    <cellStyle name="40% – paryškinimas 6 2 4 2 2 5 2" xfId="21839" xr:uid="{F81A29D7-6A06-4685-90DE-72961936F786}"/>
    <cellStyle name="40% – paryškinimas 6 2 4 2 2 6" xfId="14999" xr:uid="{FBC2E4CE-A394-48DC-B43B-FE08C724A4DA}"/>
    <cellStyle name="40% – paryškinimas 6 2 4 2 3" xfId="2003" xr:uid="{FF9D39A5-24D3-4AD0-AD78-52BD8DDB3459}"/>
    <cellStyle name="40% – paryškinimas 6 2 4 2 3 2" xfId="4739" xr:uid="{AB2B3155-F964-42CE-9F45-E920B9DF3729}"/>
    <cellStyle name="40% – paryškinimas 6 2 4 2 3 2 2" xfId="11579" xr:uid="{63704137-AA67-471F-AB48-E2BFEA3F20F7}"/>
    <cellStyle name="40% – paryškinimas 6 2 4 2 3 2 2 2" xfId="25259" xr:uid="{094105FC-D066-41FA-BEF9-F24052471E62}"/>
    <cellStyle name="40% – paryškinimas 6 2 4 2 3 2 3" xfId="18419" xr:uid="{F0443356-0465-409E-BE2A-0BE52EE02BA5}"/>
    <cellStyle name="40% – paryškinimas 6 2 4 2 3 3" xfId="8843" xr:uid="{176D1EDC-BE4B-4423-A166-6D037EE4B1F9}"/>
    <cellStyle name="40% – paryškinimas 6 2 4 2 3 3 2" xfId="22523" xr:uid="{741210D4-B6F8-4CC7-B8FC-62306F04AB82}"/>
    <cellStyle name="40% – paryškinimas 6 2 4 2 3 4" xfId="15683" xr:uid="{73799C67-3F5A-4843-92A6-6C679F5698CF}"/>
    <cellStyle name="40% – paryškinimas 6 2 4 2 4" xfId="3371" xr:uid="{92A172D8-681F-4931-91CA-D16CA4F7A656}"/>
    <cellStyle name="40% – paryškinimas 6 2 4 2 4 2" xfId="10211" xr:uid="{72020DD7-E98F-4E07-B4D3-2B2ABDB6ECAD}"/>
    <cellStyle name="40% – paryškinimas 6 2 4 2 4 2 2" xfId="23891" xr:uid="{8DC6FED4-2FE8-469F-9554-EC8739B6F738}"/>
    <cellStyle name="40% – paryškinimas 6 2 4 2 4 3" xfId="17051" xr:uid="{E95C6820-4E15-4294-BC5B-321B2FA57D0C}"/>
    <cellStyle name="40% – paryškinimas 6 2 4 2 5" xfId="6107" xr:uid="{CEEEEAB9-EDF2-4DED-88CB-F174FD358F2C}"/>
    <cellStyle name="40% – paryškinimas 6 2 4 2 5 2" xfId="12947" xr:uid="{D7D6B7C8-3C23-4C8B-BB02-39C26477AC08}"/>
    <cellStyle name="40% – paryškinimas 6 2 4 2 5 2 2" xfId="26627" xr:uid="{7AEC12E9-6C80-4F9C-9AA3-7528FD68653B}"/>
    <cellStyle name="40% – paryškinimas 6 2 4 2 5 3" xfId="19787" xr:uid="{457B09FE-793D-4F06-8D47-1720FA1FD636}"/>
    <cellStyle name="40% – paryškinimas 6 2 4 2 6" xfId="7475" xr:uid="{27529ACC-C71A-4CD1-B591-FDC0FC37D897}"/>
    <cellStyle name="40% – paryškinimas 6 2 4 2 6 2" xfId="21155" xr:uid="{6490B1D0-9C89-4D09-9836-5B16D00F0B31}"/>
    <cellStyle name="40% – paryškinimas 6 2 4 2 7" xfId="14315" xr:uid="{53A19F2E-73BE-4065-87AE-98010362E1E9}"/>
    <cellStyle name="40% – paryškinimas 6 2 4 3" xfId="977" xr:uid="{476E732B-E93B-4EB9-AF7F-D9EAC55BDBAE}"/>
    <cellStyle name="40% – paryškinimas 6 2 4 3 2" xfId="2345" xr:uid="{5AEB0770-02AB-49F8-A5BE-4368E7A0B9EA}"/>
    <cellStyle name="40% – paryškinimas 6 2 4 3 2 2" xfId="5081" xr:uid="{303B50EC-1E17-46E8-B4F8-73CD870EE7F5}"/>
    <cellStyle name="40% – paryškinimas 6 2 4 3 2 2 2" xfId="11921" xr:uid="{E02E7273-F657-4941-B4FC-3176F1D89383}"/>
    <cellStyle name="40% – paryškinimas 6 2 4 3 2 2 2 2" xfId="25601" xr:uid="{70E87F2E-D2FF-4D58-AD0E-6B10646D4CF6}"/>
    <cellStyle name="40% – paryškinimas 6 2 4 3 2 2 3" xfId="18761" xr:uid="{2619A6FA-F188-4A80-AC42-1F2900C06FE9}"/>
    <cellStyle name="40% – paryškinimas 6 2 4 3 2 3" xfId="9185" xr:uid="{EC12EB92-6195-4C16-8B31-B14EE670099A}"/>
    <cellStyle name="40% – paryškinimas 6 2 4 3 2 3 2" xfId="22865" xr:uid="{4F594715-7E99-4FDE-8EBC-A1E2B61BE33E}"/>
    <cellStyle name="40% – paryškinimas 6 2 4 3 2 4" xfId="16025" xr:uid="{CADCEB68-1202-4D9A-8A23-4A0995ED36B9}"/>
    <cellStyle name="40% – paryškinimas 6 2 4 3 3" xfId="3713" xr:uid="{1BA1191C-7101-4E07-893A-1D5C8EB1A63B}"/>
    <cellStyle name="40% – paryškinimas 6 2 4 3 3 2" xfId="10553" xr:uid="{C7B761DD-38FD-4B5C-AC60-F517AE4F222C}"/>
    <cellStyle name="40% – paryškinimas 6 2 4 3 3 2 2" xfId="24233" xr:uid="{AC0DC899-DBD5-411D-9A1A-363A1F44FA27}"/>
    <cellStyle name="40% – paryškinimas 6 2 4 3 3 3" xfId="17393" xr:uid="{0FB86EC0-2761-4823-AB90-5D9AD0081841}"/>
    <cellStyle name="40% – paryškinimas 6 2 4 3 4" xfId="6449" xr:uid="{53B864E0-C0C0-413A-9E03-9C924F855B01}"/>
    <cellStyle name="40% – paryškinimas 6 2 4 3 4 2" xfId="13289" xr:uid="{A30AEDCD-58C5-4DD7-925B-2AD748CCDA85}"/>
    <cellStyle name="40% – paryškinimas 6 2 4 3 4 2 2" xfId="26969" xr:uid="{1CAE43ED-12AF-4426-A71A-677F2C9ABA36}"/>
    <cellStyle name="40% – paryškinimas 6 2 4 3 4 3" xfId="20129" xr:uid="{A18B696C-82B3-45EE-9664-8CF134CBBCA7}"/>
    <cellStyle name="40% – paryškinimas 6 2 4 3 5" xfId="7817" xr:uid="{E288CAB4-97CA-4991-96F5-3D3A3DDA92F2}"/>
    <cellStyle name="40% – paryškinimas 6 2 4 3 5 2" xfId="21497" xr:uid="{0C113016-58A8-4C79-9DC5-B9018E308A20}"/>
    <cellStyle name="40% – paryškinimas 6 2 4 3 6" xfId="14657" xr:uid="{5E23F0E6-A7F3-41A8-9AF8-CC4D8AEBCC33}"/>
    <cellStyle name="40% – paryškinimas 6 2 4 4" xfId="1661" xr:uid="{6413CD1E-7A1E-4E8E-ACE4-64432F474F26}"/>
    <cellStyle name="40% – paryškinimas 6 2 4 4 2" xfId="4397" xr:uid="{DF21E8A8-8A8B-4CDD-87FB-2903752897DB}"/>
    <cellStyle name="40% – paryškinimas 6 2 4 4 2 2" xfId="11237" xr:uid="{D8F0DEC0-9AE1-4F42-95AF-F5FF1CB14C82}"/>
    <cellStyle name="40% – paryškinimas 6 2 4 4 2 2 2" xfId="24917" xr:uid="{DD7BE671-338C-4E76-AD31-3F5D0F98FFDC}"/>
    <cellStyle name="40% – paryškinimas 6 2 4 4 2 3" xfId="18077" xr:uid="{3D3E9B86-7422-473F-982A-A556C0772685}"/>
    <cellStyle name="40% – paryškinimas 6 2 4 4 3" xfId="8501" xr:uid="{C10211EF-F724-47BB-B2EA-C0705E2789A5}"/>
    <cellStyle name="40% – paryškinimas 6 2 4 4 3 2" xfId="22181" xr:uid="{C086ED80-2367-4F19-9E65-70F48962C14F}"/>
    <cellStyle name="40% – paryškinimas 6 2 4 4 4" xfId="15341" xr:uid="{83922DF8-24BF-4BD7-A85A-BBFEFF805F21}"/>
    <cellStyle name="40% – paryškinimas 6 2 4 5" xfId="3029" xr:uid="{0EC3C36C-3CB1-4306-B50C-F4F9C5DE43C6}"/>
    <cellStyle name="40% – paryškinimas 6 2 4 5 2" xfId="9869" xr:uid="{9C9FB342-0A8D-4DC3-8C39-ED90AE73B061}"/>
    <cellStyle name="40% – paryškinimas 6 2 4 5 2 2" xfId="23549" xr:uid="{71789E04-E160-4F64-BA1B-657AF5D56002}"/>
    <cellStyle name="40% – paryškinimas 6 2 4 5 3" xfId="16709" xr:uid="{DC6B3E6B-A3D2-4701-AB8C-7EEB873BC712}"/>
    <cellStyle name="40% – paryškinimas 6 2 4 6" xfId="5765" xr:uid="{6769B43E-7E87-4915-B2C8-7B0E236C7A47}"/>
    <cellStyle name="40% – paryškinimas 6 2 4 6 2" xfId="12605" xr:uid="{9DEFD2F3-D8E5-47FF-A124-BF62F5B2C2FD}"/>
    <cellStyle name="40% – paryškinimas 6 2 4 6 2 2" xfId="26285" xr:uid="{B0D843E4-3D5B-415D-A4D8-AB5D6D356E6C}"/>
    <cellStyle name="40% – paryškinimas 6 2 4 6 3" xfId="19445" xr:uid="{D34E661B-C8C3-42E9-B2BF-399C5137EFCC}"/>
    <cellStyle name="40% – paryškinimas 6 2 4 7" xfId="7133" xr:uid="{5766F673-1D8F-4107-A149-6873430D3A7E}"/>
    <cellStyle name="40% – paryškinimas 6 2 4 7 2" xfId="20813" xr:uid="{6F6E4CF5-5C88-498D-877E-51461DE99DA9}"/>
    <cellStyle name="40% – paryškinimas 6 2 4 8" xfId="13973" xr:uid="{3884D8D6-46D3-455F-836D-1B4C84BE6FE5}"/>
    <cellStyle name="40% – paryškinimas 6 2 5" xfId="349" xr:uid="{1FB61578-9480-4DAD-BC30-48E87F27E4C1}"/>
    <cellStyle name="40% – paryškinimas 6 2 5 2" xfId="692" xr:uid="{70C2A404-0CE2-4778-8F0F-9639E463C581}"/>
    <cellStyle name="40% – paryškinimas 6 2 5 2 2" xfId="1376" xr:uid="{3F2649F3-52EC-48EC-8B81-44CA2121D0F4}"/>
    <cellStyle name="40% – paryškinimas 6 2 5 2 2 2" xfId="2744" xr:uid="{6A64C88A-24EC-483C-B0F8-4D93F8F57910}"/>
    <cellStyle name="40% – paryškinimas 6 2 5 2 2 2 2" xfId="5480" xr:uid="{46FCE1BD-8A4F-4BD1-B3AB-C3E9242189F4}"/>
    <cellStyle name="40% – paryškinimas 6 2 5 2 2 2 2 2" xfId="12320" xr:uid="{CC29E53B-7E10-45FE-86A6-A307AB555147}"/>
    <cellStyle name="40% – paryškinimas 6 2 5 2 2 2 2 2 2" xfId="26000" xr:uid="{FCCD4D81-913C-44AB-B965-35E3D9BAEBA8}"/>
    <cellStyle name="40% – paryškinimas 6 2 5 2 2 2 2 3" xfId="19160" xr:uid="{2820132C-F50D-4152-BA41-4F64876693F1}"/>
    <cellStyle name="40% – paryškinimas 6 2 5 2 2 2 3" xfId="9584" xr:uid="{9B3D1C90-BCD1-41D4-A390-2F447A6C1420}"/>
    <cellStyle name="40% – paryškinimas 6 2 5 2 2 2 3 2" xfId="23264" xr:uid="{501EA794-75D8-43AD-ABFA-A8DCAFEEA2E8}"/>
    <cellStyle name="40% – paryškinimas 6 2 5 2 2 2 4" xfId="16424" xr:uid="{2691C549-5DE0-453E-8C3B-1EC321D34803}"/>
    <cellStyle name="40% – paryškinimas 6 2 5 2 2 3" xfId="4112" xr:uid="{23A4B1E4-78B9-443C-B770-4DB55D6EB029}"/>
    <cellStyle name="40% – paryškinimas 6 2 5 2 2 3 2" xfId="10952" xr:uid="{4624EBAC-46CA-4233-B7B1-E2C20E7095DC}"/>
    <cellStyle name="40% – paryškinimas 6 2 5 2 2 3 2 2" xfId="24632" xr:uid="{49337A04-4E73-4D5C-A04C-CECA00903D51}"/>
    <cellStyle name="40% – paryškinimas 6 2 5 2 2 3 3" xfId="17792" xr:uid="{5917CC43-E78F-4E85-A922-90633DF396B9}"/>
    <cellStyle name="40% – paryškinimas 6 2 5 2 2 4" xfId="6848" xr:uid="{6A5BA249-6E1F-45DC-90F1-DE028B72B274}"/>
    <cellStyle name="40% – paryškinimas 6 2 5 2 2 4 2" xfId="13688" xr:uid="{9A1E5E88-4A45-45BD-917C-245DA3CFBFF1}"/>
    <cellStyle name="40% – paryškinimas 6 2 5 2 2 4 2 2" xfId="27368" xr:uid="{09F1D631-20DA-4FF7-B9C2-CDE242B40CCE}"/>
    <cellStyle name="40% – paryškinimas 6 2 5 2 2 4 3" xfId="20528" xr:uid="{405E37E6-C218-4CFE-BABD-0C018426B646}"/>
    <cellStyle name="40% – paryškinimas 6 2 5 2 2 5" xfId="8216" xr:uid="{68F135F5-10F4-4945-9EEB-6491A445D34A}"/>
    <cellStyle name="40% – paryškinimas 6 2 5 2 2 5 2" xfId="21896" xr:uid="{BC29B229-A8B0-4202-9B8D-7AB746DA5DAB}"/>
    <cellStyle name="40% – paryškinimas 6 2 5 2 2 6" xfId="15056" xr:uid="{A4B40DB2-89F6-4B44-9A31-6BE0B752DB91}"/>
    <cellStyle name="40% – paryškinimas 6 2 5 2 3" xfId="2060" xr:uid="{407224CA-819A-499C-97D2-EA8D92FED33B}"/>
    <cellStyle name="40% – paryškinimas 6 2 5 2 3 2" xfId="4796" xr:uid="{FD51E18A-0479-48F4-9A40-D7ED2AD15B02}"/>
    <cellStyle name="40% – paryškinimas 6 2 5 2 3 2 2" xfId="11636" xr:uid="{16501B71-8CF2-4D10-BDEE-CA18BDFCD389}"/>
    <cellStyle name="40% – paryškinimas 6 2 5 2 3 2 2 2" xfId="25316" xr:uid="{5288BB4E-0B3F-41E9-900D-4F5E27532A14}"/>
    <cellStyle name="40% – paryškinimas 6 2 5 2 3 2 3" xfId="18476" xr:uid="{4A008E54-3AF0-48E4-9A57-47A068BD998B}"/>
    <cellStyle name="40% – paryškinimas 6 2 5 2 3 3" xfId="8900" xr:uid="{2E3DC581-5271-4256-9F49-3100FD688BD8}"/>
    <cellStyle name="40% – paryškinimas 6 2 5 2 3 3 2" xfId="22580" xr:uid="{083A2BBF-A60F-4667-AD68-ECCCB39F04B4}"/>
    <cellStyle name="40% – paryškinimas 6 2 5 2 3 4" xfId="15740" xr:uid="{7A6C38EC-0F45-4909-87BF-0CB0EB6F322C}"/>
    <cellStyle name="40% – paryškinimas 6 2 5 2 4" xfId="3428" xr:uid="{3EC9A959-0FD1-4A0C-94DD-B31880279649}"/>
    <cellStyle name="40% – paryškinimas 6 2 5 2 4 2" xfId="10268" xr:uid="{236884AA-724D-48AB-B307-4E39BC65E3F3}"/>
    <cellStyle name="40% – paryškinimas 6 2 5 2 4 2 2" xfId="23948" xr:uid="{755F5ECB-3FBF-42C7-A654-9BFFBE8B662F}"/>
    <cellStyle name="40% – paryškinimas 6 2 5 2 4 3" xfId="17108" xr:uid="{892DEEA5-177F-4409-9B79-70732AFBD44C}"/>
    <cellStyle name="40% – paryškinimas 6 2 5 2 5" xfId="6164" xr:uid="{6A8124F3-CBE8-4654-870F-73E5A817E42A}"/>
    <cellStyle name="40% – paryškinimas 6 2 5 2 5 2" xfId="13004" xr:uid="{01E11086-9450-4786-95A0-C382A8739899}"/>
    <cellStyle name="40% – paryškinimas 6 2 5 2 5 2 2" xfId="26684" xr:uid="{73FE8F77-BE8A-4A3F-A98F-EE712EA27A7E}"/>
    <cellStyle name="40% – paryškinimas 6 2 5 2 5 3" xfId="19844" xr:uid="{F87CBD90-DC6A-4E53-8E82-5B175481570D}"/>
    <cellStyle name="40% – paryškinimas 6 2 5 2 6" xfId="7532" xr:uid="{BA3AE349-CA67-4039-882B-BD63B2E50D77}"/>
    <cellStyle name="40% – paryškinimas 6 2 5 2 6 2" xfId="21212" xr:uid="{D0BF6FED-11F4-4F33-8AA4-A256CAF38467}"/>
    <cellStyle name="40% – paryškinimas 6 2 5 2 7" xfId="14372" xr:uid="{29938038-AA3C-4EC1-B1AF-E301C18CEF65}"/>
    <cellStyle name="40% – paryškinimas 6 2 5 3" xfId="1034" xr:uid="{469729B2-2D98-4103-82E0-F0EBE78EC5C4}"/>
    <cellStyle name="40% – paryškinimas 6 2 5 3 2" xfId="2402" xr:uid="{7EF13760-B1D2-49F1-B56B-A325214AA223}"/>
    <cellStyle name="40% – paryškinimas 6 2 5 3 2 2" xfId="5138" xr:uid="{DDCCF4EE-01EA-4BA8-B9C8-C4F0D8A44C78}"/>
    <cellStyle name="40% – paryškinimas 6 2 5 3 2 2 2" xfId="11978" xr:uid="{97E20606-D7A8-43CD-8112-022F04C354E7}"/>
    <cellStyle name="40% – paryškinimas 6 2 5 3 2 2 2 2" xfId="25658" xr:uid="{C427D0E5-7EB2-455B-8EC8-51A59A69A58F}"/>
    <cellStyle name="40% – paryškinimas 6 2 5 3 2 2 3" xfId="18818" xr:uid="{B3878EFA-6121-4E72-97D7-2AA0F97B7260}"/>
    <cellStyle name="40% – paryškinimas 6 2 5 3 2 3" xfId="9242" xr:uid="{74E17F48-355E-4453-95CD-A2CBD4A9B3AF}"/>
    <cellStyle name="40% – paryškinimas 6 2 5 3 2 3 2" xfId="22922" xr:uid="{257C6BB7-5426-45E5-B4F1-6308C358AF25}"/>
    <cellStyle name="40% – paryškinimas 6 2 5 3 2 4" xfId="16082" xr:uid="{F70FB850-A928-41D9-84DF-22C2F7325262}"/>
    <cellStyle name="40% – paryškinimas 6 2 5 3 3" xfId="3770" xr:uid="{976F726A-96D9-41C4-AE45-AB6A42CF9EC6}"/>
    <cellStyle name="40% – paryškinimas 6 2 5 3 3 2" xfId="10610" xr:uid="{9A4E61F8-D6ED-4C19-B7FD-37980817C84D}"/>
    <cellStyle name="40% – paryškinimas 6 2 5 3 3 2 2" xfId="24290" xr:uid="{D5A63474-2FEB-4E16-8CAE-29BFEE059192}"/>
    <cellStyle name="40% – paryškinimas 6 2 5 3 3 3" xfId="17450" xr:uid="{1EBA5660-6C51-4FB0-85B4-9A6151A09B13}"/>
    <cellStyle name="40% – paryškinimas 6 2 5 3 4" xfId="6506" xr:uid="{35D581EB-1D71-4BF0-8A3F-8A4AAE51E3AB}"/>
    <cellStyle name="40% – paryškinimas 6 2 5 3 4 2" xfId="13346" xr:uid="{195B3F3F-C162-4D85-AC00-17E3B8E0B9BF}"/>
    <cellStyle name="40% – paryškinimas 6 2 5 3 4 2 2" xfId="27026" xr:uid="{1A317B88-AF48-41D2-A1DD-6D1471544A6C}"/>
    <cellStyle name="40% – paryškinimas 6 2 5 3 4 3" xfId="20186" xr:uid="{BD486B56-5F66-47BA-A360-CB720DDA89C4}"/>
    <cellStyle name="40% – paryškinimas 6 2 5 3 5" xfId="7874" xr:uid="{239919DC-E780-4957-807F-00B30C670CAD}"/>
    <cellStyle name="40% – paryškinimas 6 2 5 3 5 2" xfId="21554" xr:uid="{824E1D46-DFC9-4059-BE8C-2FB41D676139}"/>
    <cellStyle name="40% – paryškinimas 6 2 5 3 6" xfId="14714" xr:uid="{83C91B31-E5CD-4BC9-A22E-1D7A9F0036FE}"/>
    <cellStyle name="40% – paryškinimas 6 2 5 4" xfId="1718" xr:uid="{876C2938-96CF-43D7-A9D5-01CB2C270A65}"/>
    <cellStyle name="40% – paryškinimas 6 2 5 4 2" xfId="4454" xr:uid="{AE7C11AE-5294-4256-92E9-6BA28A2F4693}"/>
    <cellStyle name="40% – paryškinimas 6 2 5 4 2 2" xfId="11294" xr:uid="{72FCF8AB-D062-4265-816D-A8102AF54E34}"/>
    <cellStyle name="40% – paryškinimas 6 2 5 4 2 2 2" xfId="24974" xr:uid="{BFEFB163-BCF9-431C-AE53-63A0E9C17831}"/>
    <cellStyle name="40% – paryškinimas 6 2 5 4 2 3" xfId="18134" xr:uid="{2CA002D0-0341-431C-B188-72EDC16A0012}"/>
    <cellStyle name="40% – paryškinimas 6 2 5 4 3" xfId="8558" xr:uid="{4F78342E-08D5-48D9-A28C-2345632CE01D}"/>
    <cellStyle name="40% – paryškinimas 6 2 5 4 3 2" xfId="22238" xr:uid="{1F511277-960F-495D-A644-2854E4DDBCDB}"/>
    <cellStyle name="40% – paryškinimas 6 2 5 4 4" xfId="15398" xr:uid="{93AC8A8E-1BF6-4535-A8E8-3830809FEDC0}"/>
    <cellStyle name="40% – paryškinimas 6 2 5 5" xfId="3086" xr:uid="{9B76510D-BCC6-4A1B-B783-07DEE194B0C4}"/>
    <cellStyle name="40% – paryškinimas 6 2 5 5 2" xfId="9926" xr:uid="{C5F907CF-4A79-42EF-9479-318FB27A11A6}"/>
    <cellStyle name="40% – paryškinimas 6 2 5 5 2 2" xfId="23606" xr:uid="{7E90CBAB-4567-4C45-BFE6-9DA08B91EA2A}"/>
    <cellStyle name="40% – paryškinimas 6 2 5 5 3" xfId="16766" xr:uid="{FC15BFA1-413C-40BE-A414-3158AABE2910}"/>
    <cellStyle name="40% – paryškinimas 6 2 5 6" xfId="5822" xr:uid="{62415A78-ABBD-4015-B5E2-2FDEC3DC83EB}"/>
    <cellStyle name="40% – paryškinimas 6 2 5 6 2" xfId="12662" xr:uid="{869580D6-20A6-4E26-9097-EF1872837B79}"/>
    <cellStyle name="40% – paryškinimas 6 2 5 6 2 2" xfId="26342" xr:uid="{4FB98ED5-BA8F-4B10-94E7-114D1EF86CB1}"/>
    <cellStyle name="40% – paryškinimas 6 2 5 6 3" xfId="19502" xr:uid="{006DF71A-C563-4DE9-AF4A-FAC8AD742A42}"/>
    <cellStyle name="40% – paryškinimas 6 2 5 7" xfId="7190" xr:uid="{A370B053-82AE-4512-86DB-E1A5AE98FACC}"/>
    <cellStyle name="40% – paryškinimas 6 2 5 7 2" xfId="20870" xr:uid="{62198CB4-53D8-45C0-98BE-38C51113BDD5}"/>
    <cellStyle name="40% – paryškinimas 6 2 5 8" xfId="14030" xr:uid="{8EAF625C-999D-45A1-A794-478FDFEA80BF}"/>
    <cellStyle name="40% – paryškinimas 6 2 6" xfId="406" xr:uid="{22E9D654-3136-48C3-B91B-EDCAF7BCC0EF}"/>
    <cellStyle name="40% – paryškinimas 6 2 6 2" xfId="1091" xr:uid="{D3C95D1E-DD08-48E4-9BDF-D92CBF686938}"/>
    <cellStyle name="40% – paryškinimas 6 2 6 2 2" xfId="2459" xr:uid="{BB3DB5D7-D7E0-4D06-8D75-7A876663D592}"/>
    <cellStyle name="40% – paryškinimas 6 2 6 2 2 2" xfId="5195" xr:uid="{6B41FE8D-6F95-49C4-9969-1B8AB801F2A4}"/>
    <cellStyle name="40% – paryškinimas 6 2 6 2 2 2 2" xfId="12035" xr:uid="{2078B629-D4E0-42F5-A854-661EBE887228}"/>
    <cellStyle name="40% – paryškinimas 6 2 6 2 2 2 2 2" xfId="25715" xr:uid="{E9B25037-BDBC-4D83-9623-570C3027EA8F}"/>
    <cellStyle name="40% – paryškinimas 6 2 6 2 2 2 3" xfId="18875" xr:uid="{C09D99B4-05BB-4A0C-BC1B-CAE8C2843786}"/>
    <cellStyle name="40% – paryškinimas 6 2 6 2 2 3" xfId="9299" xr:uid="{0F9D8578-5A82-4D5E-8C0E-812E9D5360BF}"/>
    <cellStyle name="40% – paryškinimas 6 2 6 2 2 3 2" xfId="22979" xr:uid="{D057AEB0-9D3B-4BCB-A3E7-4432E42F075B}"/>
    <cellStyle name="40% – paryškinimas 6 2 6 2 2 4" xfId="16139" xr:uid="{565B1145-0241-4715-826D-9F15D69904FD}"/>
    <cellStyle name="40% – paryškinimas 6 2 6 2 3" xfId="3827" xr:uid="{CFEA741F-E5CB-4D2D-93BA-61A3C0B77EF4}"/>
    <cellStyle name="40% – paryškinimas 6 2 6 2 3 2" xfId="10667" xr:uid="{69A73C87-A216-435E-9490-C3CFED8D4E60}"/>
    <cellStyle name="40% – paryškinimas 6 2 6 2 3 2 2" xfId="24347" xr:uid="{D1C2AF29-B827-4586-BBF0-EA59D7194152}"/>
    <cellStyle name="40% – paryškinimas 6 2 6 2 3 3" xfId="17507" xr:uid="{3DC39866-9867-4B60-845A-16DDAF6D3412}"/>
    <cellStyle name="40% – paryškinimas 6 2 6 2 4" xfId="6563" xr:uid="{07C63E58-0BAF-4AAA-B4F4-AC70EECAB7DE}"/>
    <cellStyle name="40% – paryškinimas 6 2 6 2 4 2" xfId="13403" xr:uid="{8BE3F2B6-47D3-445A-9875-426D60142B55}"/>
    <cellStyle name="40% – paryškinimas 6 2 6 2 4 2 2" xfId="27083" xr:uid="{B8F32081-94D2-4598-93C6-8960364AC302}"/>
    <cellStyle name="40% – paryškinimas 6 2 6 2 4 3" xfId="20243" xr:uid="{C3AAA58D-B171-4FA6-A92E-BAB7388A7841}"/>
    <cellStyle name="40% – paryškinimas 6 2 6 2 5" xfId="7931" xr:uid="{795D9E0E-3445-4D43-807F-03B7B18D6C54}"/>
    <cellStyle name="40% – paryškinimas 6 2 6 2 5 2" xfId="21611" xr:uid="{C9F352D9-8EF7-4F09-B077-C284C9D39D80}"/>
    <cellStyle name="40% – paryškinimas 6 2 6 2 6" xfId="14771" xr:uid="{EAB0A022-DFE0-47BE-898D-C3560931C066}"/>
    <cellStyle name="40% – paryškinimas 6 2 6 3" xfId="1775" xr:uid="{8233A187-458D-441C-A022-B7410A823485}"/>
    <cellStyle name="40% – paryškinimas 6 2 6 3 2" xfId="4511" xr:uid="{7F9EEB3D-8488-4718-BE4E-DD92C4DCF49C}"/>
    <cellStyle name="40% – paryškinimas 6 2 6 3 2 2" xfId="11351" xr:uid="{B82AFE07-A715-4D6A-B912-CC248027F837}"/>
    <cellStyle name="40% – paryškinimas 6 2 6 3 2 2 2" xfId="25031" xr:uid="{0CDA9AA2-FAAD-4CF2-8138-7142678B35C0}"/>
    <cellStyle name="40% – paryškinimas 6 2 6 3 2 3" xfId="18191" xr:uid="{848317E8-5301-4B26-B140-C4806BE9D8DE}"/>
    <cellStyle name="40% – paryškinimas 6 2 6 3 3" xfId="8615" xr:uid="{90AA2F3F-4D8E-43D2-87A3-F8FD09E8CA8A}"/>
    <cellStyle name="40% – paryškinimas 6 2 6 3 3 2" xfId="22295" xr:uid="{66D4A2EB-9719-4DF4-A64C-880D86D911CB}"/>
    <cellStyle name="40% – paryškinimas 6 2 6 3 4" xfId="15455" xr:uid="{1787F076-EF97-4221-95CC-BCB86C214DD5}"/>
    <cellStyle name="40% – paryškinimas 6 2 6 4" xfId="3143" xr:uid="{D9CB729B-5B5F-4E53-9C62-52DD3576482F}"/>
    <cellStyle name="40% – paryškinimas 6 2 6 4 2" xfId="9983" xr:uid="{177FA997-A117-452A-A7D0-09055DAFA4D1}"/>
    <cellStyle name="40% – paryškinimas 6 2 6 4 2 2" xfId="23663" xr:uid="{4788527F-887D-4723-B857-26A795E006E0}"/>
    <cellStyle name="40% – paryškinimas 6 2 6 4 3" xfId="16823" xr:uid="{AAD42A82-62CC-4E8D-B6DB-1BF1C2C9AA84}"/>
    <cellStyle name="40% – paryškinimas 6 2 6 5" xfId="5879" xr:uid="{C08C1C87-1F2F-477B-99BA-3393F786E473}"/>
    <cellStyle name="40% – paryškinimas 6 2 6 5 2" xfId="12719" xr:uid="{D6AC025F-9C7E-4EA0-8F2C-23067A2C4853}"/>
    <cellStyle name="40% – paryškinimas 6 2 6 5 2 2" xfId="26399" xr:uid="{024B95CC-D454-46C3-833B-AEC08F7CE493}"/>
    <cellStyle name="40% – paryškinimas 6 2 6 5 3" xfId="19559" xr:uid="{46960454-1654-477E-9633-78F849C086FB}"/>
    <cellStyle name="40% – paryškinimas 6 2 6 6" xfId="7247" xr:uid="{0BB9C9D3-FF23-433F-8749-323FFDD9DE3C}"/>
    <cellStyle name="40% – paryškinimas 6 2 6 6 2" xfId="20927" xr:uid="{F29BCCF5-149F-48EE-9CC1-AC98E4E879D6}"/>
    <cellStyle name="40% – paryškinimas 6 2 6 7" xfId="14087" xr:uid="{670D3A85-09E4-4229-8A21-2531096E063D}"/>
    <cellStyle name="40% – paryškinimas 6 2 7" xfId="749" xr:uid="{3A71D51C-6C93-432B-B6A1-FF77AB6E6251}"/>
    <cellStyle name="40% – paryškinimas 6 2 7 2" xfId="2117" xr:uid="{13A06338-7794-4533-A388-5B53AD3AF3B9}"/>
    <cellStyle name="40% – paryškinimas 6 2 7 2 2" xfId="4853" xr:uid="{7CCB6E57-7576-45A8-859A-772A29A4EA89}"/>
    <cellStyle name="40% – paryškinimas 6 2 7 2 2 2" xfId="11693" xr:uid="{CFCA41E3-4ADA-4E2C-B32B-03D548DEEC7E}"/>
    <cellStyle name="40% – paryškinimas 6 2 7 2 2 2 2" xfId="25373" xr:uid="{8F1E74DB-C09C-44A5-9456-30E708886F60}"/>
    <cellStyle name="40% – paryškinimas 6 2 7 2 2 3" xfId="18533" xr:uid="{3381CB9E-6505-46FD-B458-1FF571B7A4D0}"/>
    <cellStyle name="40% – paryškinimas 6 2 7 2 3" xfId="8957" xr:uid="{E0D82CB0-6C24-46EF-A031-9458EB0EC191}"/>
    <cellStyle name="40% – paryškinimas 6 2 7 2 3 2" xfId="22637" xr:uid="{F4302A72-B343-41C4-83C0-2A2A25758664}"/>
    <cellStyle name="40% – paryškinimas 6 2 7 2 4" xfId="15797" xr:uid="{C86272D4-19C4-4AC5-94BA-E72C05EDBF27}"/>
    <cellStyle name="40% – paryškinimas 6 2 7 3" xfId="3485" xr:uid="{317F7D44-EDEE-4F2F-86ED-86732254C94C}"/>
    <cellStyle name="40% – paryškinimas 6 2 7 3 2" xfId="10325" xr:uid="{589A0BE5-F326-4D48-8313-8159BAA0ACD9}"/>
    <cellStyle name="40% – paryškinimas 6 2 7 3 2 2" xfId="24005" xr:uid="{645F4CBD-435F-444A-BFA0-444CFB49D9CF}"/>
    <cellStyle name="40% – paryškinimas 6 2 7 3 3" xfId="17165" xr:uid="{9AA65646-75A1-4AB5-AF89-40D3B6C2F4D7}"/>
    <cellStyle name="40% – paryškinimas 6 2 7 4" xfId="6221" xr:uid="{85C4E360-0E93-4020-B69E-0DE1CDD7FAA1}"/>
    <cellStyle name="40% – paryškinimas 6 2 7 4 2" xfId="13061" xr:uid="{2967AA87-0652-4AF3-A845-37F85862B4EC}"/>
    <cellStyle name="40% – paryškinimas 6 2 7 4 2 2" xfId="26741" xr:uid="{ECF31719-D16F-4CE2-A808-0FBA0B815E85}"/>
    <cellStyle name="40% – paryškinimas 6 2 7 4 3" xfId="19901" xr:uid="{72061C36-65DE-4CB6-9ADB-600083AED8BE}"/>
    <cellStyle name="40% – paryškinimas 6 2 7 5" xfId="7589" xr:uid="{7C862A37-9997-4558-8E19-61074BBF6D2D}"/>
    <cellStyle name="40% – paryškinimas 6 2 7 5 2" xfId="21269" xr:uid="{C7CF1ADB-3EDD-4B61-95A5-6277CC9FF499}"/>
    <cellStyle name="40% – paryškinimas 6 2 7 6" xfId="14429" xr:uid="{71AAB0B1-BD3F-480A-A445-8254F4C9D2AE}"/>
    <cellStyle name="40% – paryškinimas 6 2 8" xfId="1433" xr:uid="{67463D18-7741-415E-9DF2-2ED8F0E2D2BE}"/>
    <cellStyle name="40% – paryškinimas 6 2 8 2" xfId="4169" xr:uid="{CAD24573-25CF-4C8D-90CB-BB260B1BB451}"/>
    <cellStyle name="40% – paryškinimas 6 2 8 2 2" xfId="11009" xr:uid="{634BE0C8-4B27-4CC5-829E-16873313AAE3}"/>
    <cellStyle name="40% – paryškinimas 6 2 8 2 2 2" xfId="24689" xr:uid="{82ECD477-3337-4985-A9DF-8CEC97B6ACEE}"/>
    <cellStyle name="40% – paryškinimas 6 2 8 2 3" xfId="17849" xr:uid="{BF8B448A-394F-4E9A-A044-99D73476AF41}"/>
    <cellStyle name="40% – paryškinimas 6 2 8 3" xfId="8273" xr:uid="{50F08B08-7AAF-4C72-8C0A-1514849CF7E0}"/>
    <cellStyle name="40% – paryškinimas 6 2 8 3 2" xfId="21953" xr:uid="{712E393B-0DC1-4F08-932B-69091CACE57E}"/>
    <cellStyle name="40% – paryškinimas 6 2 8 4" xfId="15113" xr:uid="{D7B23AE2-D530-42A5-A4FE-18C1925FFDA5}"/>
    <cellStyle name="40% – paryškinimas 6 2 9" xfId="2801" xr:uid="{BF048BFD-E740-4773-84A0-68B4543148C8}"/>
    <cellStyle name="40% – paryškinimas 6 2 9 2" xfId="9641" xr:uid="{B0668130-84D7-46D6-8B9F-9077E39F2740}"/>
    <cellStyle name="40% – paryškinimas 6 2 9 2 2" xfId="23321" xr:uid="{432B8235-817B-4406-A93C-3E444F569438}"/>
    <cellStyle name="40% – paryškinimas 6 2 9 3" xfId="16481" xr:uid="{E2F119E0-5FBB-419E-9CD3-D3D926E78988}"/>
    <cellStyle name="40% – paryškinimas 6 3" xfId="80" xr:uid="{481FD704-C490-4C40-9E5E-952F12008166}"/>
    <cellStyle name="40% – paryškinimas 6 3 10" xfId="5556" xr:uid="{2843CB5A-AA26-4D4E-A060-940A5875873B}"/>
    <cellStyle name="40% – paryškinimas 6 3 10 2" xfId="12396" xr:uid="{84553DC3-A9C1-4338-9248-4CAD1638F33D}"/>
    <cellStyle name="40% – paryškinimas 6 3 10 2 2" xfId="26076" xr:uid="{0DB445D2-A920-49FD-8E78-709B8CB2E590}"/>
    <cellStyle name="40% – paryškinimas 6 3 10 3" xfId="19236" xr:uid="{D6F7B7D1-EF24-4C30-9744-6E38B15D3148}"/>
    <cellStyle name="40% – paryškinimas 6 3 11" xfId="6924" xr:uid="{97D01412-E912-4262-97ED-517C6971AE89}"/>
    <cellStyle name="40% – paryškinimas 6 3 11 2" xfId="20604" xr:uid="{AFBB69D9-F441-4BBB-B41F-6F6DC7280911}"/>
    <cellStyle name="40% – paryškinimas 6 3 12" xfId="13764" xr:uid="{43C3C3EA-AFA4-494E-93BB-E4579A4342B9}"/>
    <cellStyle name="40% – paryškinimas 6 3 2" xfId="138" xr:uid="{55714AE0-3E67-47E3-8DFE-2E20FA799EB9}"/>
    <cellStyle name="40% – paryškinimas 6 3 2 2" xfId="253" xr:uid="{CD51BFFC-FDF4-4614-8E6C-D93560A19C46}"/>
    <cellStyle name="40% – paryškinimas 6 3 2 2 2" xfId="596" xr:uid="{24264830-3CBB-43D6-9C8C-C5F6412585EA}"/>
    <cellStyle name="40% – paryškinimas 6 3 2 2 2 2" xfId="1281" xr:uid="{470A08F0-E71D-45F2-90DC-E74C7C36700D}"/>
    <cellStyle name="40% – paryškinimas 6 3 2 2 2 2 2" xfId="2649" xr:uid="{FE8195A8-75CE-4C86-9CDF-77E65318CED5}"/>
    <cellStyle name="40% – paryškinimas 6 3 2 2 2 2 2 2" xfId="5385" xr:uid="{463078FD-FC81-44A8-9A2F-CC1BFDCBD0C6}"/>
    <cellStyle name="40% – paryškinimas 6 3 2 2 2 2 2 2 2" xfId="12225" xr:uid="{36015A39-C7D5-4F7D-864C-46A4E69C50AF}"/>
    <cellStyle name="40% – paryškinimas 6 3 2 2 2 2 2 2 2 2" xfId="25905" xr:uid="{2C793582-3DA8-4CDB-A8A8-ACAB2E57324C}"/>
    <cellStyle name="40% – paryškinimas 6 3 2 2 2 2 2 2 3" xfId="19065" xr:uid="{10AB11B8-F5D3-4323-9C01-C7B1FC09009F}"/>
    <cellStyle name="40% – paryškinimas 6 3 2 2 2 2 2 3" xfId="9489" xr:uid="{5830F260-2EB6-4CF6-8424-092DEDDA00C9}"/>
    <cellStyle name="40% – paryškinimas 6 3 2 2 2 2 2 3 2" xfId="23169" xr:uid="{E5A8E49A-4A49-4011-8663-3EFE9B0A25E7}"/>
    <cellStyle name="40% – paryškinimas 6 3 2 2 2 2 2 4" xfId="16329" xr:uid="{D1018D3B-296B-4F68-BD44-48E5C0BF84CE}"/>
    <cellStyle name="40% – paryškinimas 6 3 2 2 2 2 3" xfId="4017" xr:uid="{23C0189C-FDFE-4869-A727-51918D8BCDF5}"/>
    <cellStyle name="40% – paryškinimas 6 3 2 2 2 2 3 2" xfId="10857" xr:uid="{EAB45143-B519-4079-AA11-E51A06C55594}"/>
    <cellStyle name="40% – paryškinimas 6 3 2 2 2 2 3 2 2" xfId="24537" xr:uid="{6EC08E16-8034-43EB-AC24-FAD69A455994}"/>
    <cellStyle name="40% – paryškinimas 6 3 2 2 2 2 3 3" xfId="17697" xr:uid="{DD00D9A6-7579-4B0F-AD84-EBAC002E56B0}"/>
    <cellStyle name="40% – paryškinimas 6 3 2 2 2 2 4" xfId="6753" xr:uid="{F88EAFDB-6E0D-4584-8C2B-05E89C65111F}"/>
    <cellStyle name="40% – paryškinimas 6 3 2 2 2 2 4 2" xfId="13593" xr:uid="{285A3E7F-EB94-417B-9687-E39AFB5DFA42}"/>
    <cellStyle name="40% – paryškinimas 6 3 2 2 2 2 4 2 2" xfId="27273" xr:uid="{48F6E7BE-324E-4E14-9EDB-7C153FEDBA57}"/>
    <cellStyle name="40% – paryškinimas 6 3 2 2 2 2 4 3" xfId="20433" xr:uid="{1BCF9188-82E6-4582-86A9-97BB9AA193A7}"/>
    <cellStyle name="40% – paryškinimas 6 3 2 2 2 2 5" xfId="8121" xr:uid="{8B5CE18B-B6DE-4FE4-A8C0-4E0EA0CC1A80}"/>
    <cellStyle name="40% – paryškinimas 6 3 2 2 2 2 5 2" xfId="21801" xr:uid="{465EE05F-E227-4AB7-A5E2-59DAAD2486FF}"/>
    <cellStyle name="40% – paryškinimas 6 3 2 2 2 2 6" xfId="14961" xr:uid="{AFF6C525-94D9-4137-955C-1C54DD6FF696}"/>
    <cellStyle name="40% – paryškinimas 6 3 2 2 2 3" xfId="1965" xr:uid="{62AF62A0-AC00-4789-B080-185D47B5E59C}"/>
    <cellStyle name="40% – paryškinimas 6 3 2 2 2 3 2" xfId="4701" xr:uid="{9813A423-A595-431E-9EE3-0A5C754E4B5B}"/>
    <cellStyle name="40% – paryškinimas 6 3 2 2 2 3 2 2" xfId="11541" xr:uid="{93728E0F-2937-483A-967D-A4AF7F0014BB}"/>
    <cellStyle name="40% – paryškinimas 6 3 2 2 2 3 2 2 2" xfId="25221" xr:uid="{C44A2E1D-A283-4BC7-A099-E7929BA9862B}"/>
    <cellStyle name="40% – paryškinimas 6 3 2 2 2 3 2 3" xfId="18381" xr:uid="{66B587D4-7BCE-49EC-973B-CFBC1BEBA323}"/>
    <cellStyle name="40% – paryškinimas 6 3 2 2 2 3 3" xfId="8805" xr:uid="{BAAC1826-3F64-447F-A57C-2FFECDB2A079}"/>
    <cellStyle name="40% – paryškinimas 6 3 2 2 2 3 3 2" xfId="22485" xr:uid="{2195DC50-8748-42E7-A5A3-4EBE173B9F5B}"/>
    <cellStyle name="40% – paryškinimas 6 3 2 2 2 3 4" xfId="15645" xr:uid="{2B5DD521-C427-43D6-A761-7A60F7A28369}"/>
    <cellStyle name="40% – paryškinimas 6 3 2 2 2 4" xfId="3333" xr:uid="{A5892405-4B44-4058-98C7-FB830E4C54F2}"/>
    <cellStyle name="40% – paryškinimas 6 3 2 2 2 4 2" xfId="10173" xr:uid="{7147AEB9-4237-44FE-AC03-03D49E10783E}"/>
    <cellStyle name="40% – paryškinimas 6 3 2 2 2 4 2 2" xfId="23853" xr:uid="{F07E431E-8F71-47D8-8650-FBF3E03B3EEB}"/>
    <cellStyle name="40% – paryškinimas 6 3 2 2 2 4 3" xfId="17013" xr:uid="{1174F452-A7EA-4139-AEF2-89E40822034D}"/>
    <cellStyle name="40% – paryškinimas 6 3 2 2 2 5" xfId="6069" xr:uid="{EE503BDA-1438-45FE-ABA2-9EA7E8365561}"/>
    <cellStyle name="40% – paryškinimas 6 3 2 2 2 5 2" xfId="12909" xr:uid="{0484D7C3-3D6A-4CC8-B5FD-69330E04909E}"/>
    <cellStyle name="40% – paryškinimas 6 3 2 2 2 5 2 2" xfId="26589" xr:uid="{0C8A4E80-AD02-4AE4-B3BA-B96BD0F685AE}"/>
    <cellStyle name="40% – paryškinimas 6 3 2 2 2 5 3" xfId="19749" xr:uid="{2F36CDF0-F3CC-408B-B681-6FA207A71207}"/>
    <cellStyle name="40% – paryškinimas 6 3 2 2 2 6" xfId="7437" xr:uid="{98DD1120-FE6C-46B1-B2B5-9C99B5E87002}"/>
    <cellStyle name="40% – paryškinimas 6 3 2 2 2 6 2" xfId="21117" xr:uid="{D1D38AB6-0676-4CFC-A94F-B76FAFDE9F59}"/>
    <cellStyle name="40% – paryškinimas 6 3 2 2 2 7" xfId="14277" xr:uid="{0DF21005-A18F-4651-A8FF-00A3F56F9163}"/>
    <cellStyle name="40% – paryškinimas 6 3 2 2 3" xfId="939" xr:uid="{82510A21-28B7-4B9E-B953-0BF9305BA3BD}"/>
    <cellStyle name="40% – paryškinimas 6 3 2 2 3 2" xfId="2307" xr:uid="{7DA9ECDA-86A3-49CF-ADF3-082E11570C62}"/>
    <cellStyle name="40% – paryškinimas 6 3 2 2 3 2 2" xfId="5043" xr:uid="{06C87C47-F66E-456C-AD68-44D539E1EDDA}"/>
    <cellStyle name="40% – paryškinimas 6 3 2 2 3 2 2 2" xfId="11883" xr:uid="{D3383517-2D29-48FB-B9BC-44A22DD49F47}"/>
    <cellStyle name="40% – paryškinimas 6 3 2 2 3 2 2 2 2" xfId="25563" xr:uid="{DE1996D7-EAC0-4FE6-B666-ADE4084585C3}"/>
    <cellStyle name="40% – paryškinimas 6 3 2 2 3 2 2 3" xfId="18723" xr:uid="{D2F281F4-41D5-422B-8E5F-587207CA61EE}"/>
    <cellStyle name="40% – paryškinimas 6 3 2 2 3 2 3" xfId="9147" xr:uid="{CCB1521F-9DA7-4D71-9424-DBC40902A646}"/>
    <cellStyle name="40% – paryškinimas 6 3 2 2 3 2 3 2" xfId="22827" xr:uid="{AE4479B6-956D-4A64-9C39-BBF224726227}"/>
    <cellStyle name="40% – paryškinimas 6 3 2 2 3 2 4" xfId="15987" xr:uid="{44540426-6EF8-4ED4-A54F-FDC0C7821F69}"/>
    <cellStyle name="40% – paryškinimas 6 3 2 2 3 3" xfId="3675" xr:uid="{5A98454C-8F97-4092-B655-48B4C4313194}"/>
    <cellStyle name="40% – paryškinimas 6 3 2 2 3 3 2" xfId="10515" xr:uid="{0199895D-2F99-451F-8B40-C138A076918A}"/>
    <cellStyle name="40% – paryškinimas 6 3 2 2 3 3 2 2" xfId="24195" xr:uid="{D142E84A-94D6-4728-87F9-56D7BF6F561A}"/>
    <cellStyle name="40% – paryškinimas 6 3 2 2 3 3 3" xfId="17355" xr:uid="{29F53F5E-7C7C-417D-870B-124CB4EA359A}"/>
    <cellStyle name="40% – paryškinimas 6 3 2 2 3 4" xfId="6411" xr:uid="{417C8716-CE38-4098-930C-885BA676840D}"/>
    <cellStyle name="40% – paryškinimas 6 3 2 2 3 4 2" xfId="13251" xr:uid="{48B6EB87-5C06-4882-8870-28E929CD30BD}"/>
    <cellStyle name="40% – paryškinimas 6 3 2 2 3 4 2 2" xfId="26931" xr:uid="{38F0C16F-418D-432B-B210-EF24BBD9C23B}"/>
    <cellStyle name="40% – paryškinimas 6 3 2 2 3 4 3" xfId="20091" xr:uid="{F2E65D57-C6DB-499C-BE8D-E02DF9B9DB4A}"/>
    <cellStyle name="40% – paryškinimas 6 3 2 2 3 5" xfId="7779" xr:uid="{FE9FD628-7F33-4A27-950A-033BE328B25A}"/>
    <cellStyle name="40% – paryškinimas 6 3 2 2 3 5 2" xfId="21459" xr:uid="{42086392-E459-4343-8194-68A4F91B6893}"/>
    <cellStyle name="40% – paryškinimas 6 3 2 2 3 6" xfId="14619" xr:uid="{F77EB5CD-962C-447A-B0F9-AC1913D108A2}"/>
    <cellStyle name="40% – paryškinimas 6 3 2 2 4" xfId="1623" xr:uid="{CD0B1167-2906-4B1D-9627-AB097E57F3BB}"/>
    <cellStyle name="40% – paryškinimas 6 3 2 2 4 2" xfId="4359" xr:uid="{6DA014E4-9445-46B7-BAFE-738641CCB2FB}"/>
    <cellStyle name="40% – paryškinimas 6 3 2 2 4 2 2" xfId="11199" xr:uid="{8FFB6B68-E75B-4BAA-8DF4-D7F3CCE2E67B}"/>
    <cellStyle name="40% – paryškinimas 6 3 2 2 4 2 2 2" xfId="24879" xr:uid="{04326409-6CF4-456B-90E2-25F60D406E01}"/>
    <cellStyle name="40% – paryškinimas 6 3 2 2 4 2 3" xfId="18039" xr:uid="{5C039F8E-D420-4232-A1B4-517D769399FC}"/>
    <cellStyle name="40% – paryškinimas 6 3 2 2 4 3" xfId="8463" xr:uid="{C6B34DC6-0312-47B8-A559-4E732B13B453}"/>
    <cellStyle name="40% – paryškinimas 6 3 2 2 4 3 2" xfId="22143" xr:uid="{FBA2DEA7-167A-4879-B5EB-F73BE336873D}"/>
    <cellStyle name="40% – paryškinimas 6 3 2 2 4 4" xfId="15303" xr:uid="{2110556E-CDEA-47EC-895F-2DCEC4984E35}"/>
    <cellStyle name="40% – paryškinimas 6 3 2 2 5" xfId="2991" xr:uid="{3BF20B4E-B418-4C05-BCDA-A63FB7B585A7}"/>
    <cellStyle name="40% – paryškinimas 6 3 2 2 5 2" xfId="9831" xr:uid="{3DE2E3EE-E880-4F1F-9ABD-13E273FE1B22}"/>
    <cellStyle name="40% – paryškinimas 6 3 2 2 5 2 2" xfId="23511" xr:uid="{73DFF032-E716-40C8-97F0-5F245817A0BA}"/>
    <cellStyle name="40% – paryškinimas 6 3 2 2 5 3" xfId="16671" xr:uid="{0A57CADB-49EA-48EA-9BDD-F102FC173F78}"/>
    <cellStyle name="40% – paryškinimas 6 3 2 2 6" xfId="5727" xr:uid="{68BF0A7D-5F84-4762-AF3C-556D41059B3C}"/>
    <cellStyle name="40% – paryškinimas 6 3 2 2 6 2" xfId="12567" xr:uid="{5F016E66-2F4E-4DFC-8F2B-43192F978610}"/>
    <cellStyle name="40% – paryškinimas 6 3 2 2 6 2 2" xfId="26247" xr:uid="{27EA7422-1BBB-4F4B-A30A-B5DF600FC784}"/>
    <cellStyle name="40% – paryškinimas 6 3 2 2 6 3" xfId="19407" xr:uid="{35C3058B-67A3-4522-A70B-DAF1E848BBA5}"/>
    <cellStyle name="40% – paryškinimas 6 3 2 2 7" xfId="7095" xr:uid="{BCC6465B-3054-4A64-9E19-AD6920A240EF}"/>
    <cellStyle name="40% – paryškinimas 6 3 2 2 7 2" xfId="20775" xr:uid="{33E125C9-DE54-426F-A0C4-EEB8EF9779E2}"/>
    <cellStyle name="40% – paryškinimas 6 3 2 2 8" xfId="13935" xr:uid="{B6C1718D-49D6-4D57-939E-AACF106531B6}"/>
    <cellStyle name="40% – paryškinimas 6 3 2 3" xfId="482" xr:uid="{F7446E81-911D-4237-9120-2FAF7D9D2CE7}"/>
    <cellStyle name="40% – paryškinimas 6 3 2 3 2" xfId="1167" xr:uid="{1911C257-F658-4D4D-A4FF-0DCC321D4F2A}"/>
    <cellStyle name="40% – paryškinimas 6 3 2 3 2 2" xfId="2535" xr:uid="{E056EA85-CF5F-4290-8B00-F6D2D3BA6D77}"/>
    <cellStyle name="40% – paryškinimas 6 3 2 3 2 2 2" xfId="5271" xr:uid="{6F619A5F-DD56-4870-A15A-219624A68B49}"/>
    <cellStyle name="40% – paryškinimas 6 3 2 3 2 2 2 2" xfId="12111" xr:uid="{7B3798D2-0079-4D83-8B31-D4C3C1B8EDC6}"/>
    <cellStyle name="40% – paryškinimas 6 3 2 3 2 2 2 2 2" xfId="25791" xr:uid="{D74C1BCF-F529-4F44-BC12-A6DE36D37353}"/>
    <cellStyle name="40% – paryškinimas 6 3 2 3 2 2 2 3" xfId="18951" xr:uid="{9BF904CD-7D04-43D4-AAA7-78AE930FD98D}"/>
    <cellStyle name="40% – paryškinimas 6 3 2 3 2 2 3" xfId="9375" xr:uid="{3242553D-CC7C-4054-8253-6F238707309D}"/>
    <cellStyle name="40% – paryškinimas 6 3 2 3 2 2 3 2" xfId="23055" xr:uid="{FCA43779-EC17-421D-B029-2A94557002B8}"/>
    <cellStyle name="40% – paryškinimas 6 3 2 3 2 2 4" xfId="16215" xr:uid="{F427504E-2F78-4D2F-BBF8-E4085AD95876}"/>
    <cellStyle name="40% – paryškinimas 6 3 2 3 2 3" xfId="3903" xr:uid="{4D40BA9F-6A37-4EBA-B7CA-9343E3988E32}"/>
    <cellStyle name="40% – paryškinimas 6 3 2 3 2 3 2" xfId="10743" xr:uid="{DB78D992-8DBD-402B-8099-AC22A0504CE4}"/>
    <cellStyle name="40% – paryškinimas 6 3 2 3 2 3 2 2" xfId="24423" xr:uid="{6EFDFBF3-7EDA-4B2E-96D6-25610B856604}"/>
    <cellStyle name="40% – paryškinimas 6 3 2 3 2 3 3" xfId="17583" xr:uid="{9059CD74-8713-4E57-88E2-98910AFCF25F}"/>
    <cellStyle name="40% – paryškinimas 6 3 2 3 2 4" xfId="6639" xr:uid="{3BB05E26-5796-49DC-891C-641C123F8351}"/>
    <cellStyle name="40% – paryškinimas 6 3 2 3 2 4 2" xfId="13479" xr:uid="{B32CE3B6-B8F3-4346-92D4-5F546615CBFE}"/>
    <cellStyle name="40% – paryškinimas 6 3 2 3 2 4 2 2" xfId="27159" xr:uid="{947CFE37-1297-46DD-A93F-2F8638D5A2F2}"/>
    <cellStyle name="40% – paryškinimas 6 3 2 3 2 4 3" xfId="20319" xr:uid="{34CB59D2-036E-491A-B040-FB2936E151B0}"/>
    <cellStyle name="40% – paryškinimas 6 3 2 3 2 5" xfId="8007" xr:uid="{E2166C41-4EBA-4F50-A84B-38CCAE7DF4AF}"/>
    <cellStyle name="40% – paryškinimas 6 3 2 3 2 5 2" xfId="21687" xr:uid="{C983FA24-439A-4E1A-AC74-A55648AC720C}"/>
    <cellStyle name="40% – paryškinimas 6 3 2 3 2 6" xfId="14847" xr:uid="{4AF4EA1B-C228-4BB7-9A0D-137AB5DD0018}"/>
    <cellStyle name="40% – paryškinimas 6 3 2 3 3" xfId="1851" xr:uid="{E86B5114-9DAC-4D47-900A-7B8622BFA8A7}"/>
    <cellStyle name="40% – paryškinimas 6 3 2 3 3 2" xfId="4587" xr:uid="{50B791FB-3ED7-49F8-AAC1-D6A6E2A36A68}"/>
    <cellStyle name="40% – paryškinimas 6 3 2 3 3 2 2" xfId="11427" xr:uid="{46900DBD-5B4E-4B20-ACA6-5E192EE25974}"/>
    <cellStyle name="40% – paryškinimas 6 3 2 3 3 2 2 2" xfId="25107" xr:uid="{3B10C00A-1EEA-4839-89BC-B486AA40D068}"/>
    <cellStyle name="40% – paryškinimas 6 3 2 3 3 2 3" xfId="18267" xr:uid="{10E56123-DDFB-421F-B86A-241FBC62DF5D}"/>
    <cellStyle name="40% – paryškinimas 6 3 2 3 3 3" xfId="8691" xr:uid="{FC6AEF77-4F81-447E-96A1-CE7B30F9C7B8}"/>
    <cellStyle name="40% – paryškinimas 6 3 2 3 3 3 2" xfId="22371" xr:uid="{604300B4-5502-4E17-8473-D1323375F474}"/>
    <cellStyle name="40% – paryškinimas 6 3 2 3 3 4" xfId="15531" xr:uid="{16F368AC-C76A-44DB-B188-D5815061713E}"/>
    <cellStyle name="40% – paryškinimas 6 3 2 3 4" xfId="3219" xr:uid="{EE838DC2-B5FB-4964-9A4C-168C28E9C523}"/>
    <cellStyle name="40% – paryškinimas 6 3 2 3 4 2" xfId="10059" xr:uid="{2D112975-F736-48BB-8404-7A12A61C5BD8}"/>
    <cellStyle name="40% – paryškinimas 6 3 2 3 4 2 2" xfId="23739" xr:uid="{08F5CAA5-193F-4A9C-A1E4-CE60D6FA6709}"/>
    <cellStyle name="40% – paryškinimas 6 3 2 3 4 3" xfId="16899" xr:uid="{2E025844-6736-42D6-A59A-965AB4FA47CA}"/>
    <cellStyle name="40% – paryškinimas 6 3 2 3 5" xfId="5955" xr:uid="{BA9A32AC-B440-4288-8913-E669CCD75540}"/>
    <cellStyle name="40% – paryškinimas 6 3 2 3 5 2" xfId="12795" xr:uid="{E53C6915-2E6C-41EB-8A15-7690E1BDCD24}"/>
    <cellStyle name="40% – paryškinimas 6 3 2 3 5 2 2" xfId="26475" xr:uid="{74AEC4CC-A987-4A19-BAFF-009721079822}"/>
    <cellStyle name="40% – paryškinimas 6 3 2 3 5 3" xfId="19635" xr:uid="{94ADBEB8-9165-4780-8401-89762479E9D6}"/>
    <cellStyle name="40% – paryškinimas 6 3 2 3 6" xfId="7323" xr:uid="{EADED8A6-5C29-4EE1-84DF-DD6FEC2807E9}"/>
    <cellStyle name="40% – paryškinimas 6 3 2 3 6 2" xfId="21003" xr:uid="{0699F402-952B-4A72-B4BF-A62F803A769C}"/>
    <cellStyle name="40% – paryškinimas 6 3 2 3 7" xfId="14163" xr:uid="{4769AA92-7E3F-4868-9B7A-F5ADB7A4644C}"/>
    <cellStyle name="40% – paryškinimas 6 3 2 4" xfId="825" xr:uid="{E0972292-7D6F-4ACB-93CC-572BE003E78C}"/>
    <cellStyle name="40% – paryškinimas 6 3 2 4 2" xfId="2193" xr:uid="{96825527-E02C-4838-AF70-59AC6DD6625F}"/>
    <cellStyle name="40% – paryškinimas 6 3 2 4 2 2" xfId="4929" xr:uid="{CD2FF1D5-70F6-4A8C-96E6-A5588D7C6778}"/>
    <cellStyle name="40% – paryškinimas 6 3 2 4 2 2 2" xfId="11769" xr:uid="{5909337F-F8CF-4D97-B3ED-CBB21FE7C0AD}"/>
    <cellStyle name="40% – paryškinimas 6 3 2 4 2 2 2 2" xfId="25449" xr:uid="{CCFA4990-58FA-4210-A04D-F3535D8F6F3D}"/>
    <cellStyle name="40% – paryškinimas 6 3 2 4 2 2 3" xfId="18609" xr:uid="{3243BD48-069A-4BEB-B190-92DF2D846C1D}"/>
    <cellStyle name="40% – paryškinimas 6 3 2 4 2 3" xfId="9033" xr:uid="{2075703A-E641-4031-8647-91183676AE70}"/>
    <cellStyle name="40% – paryškinimas 6 3 2 4 2 3 2" xfId="22713" xr:uid="{BA416C08-F982-4C47-8D70-4E68FED5B753}"/>
    <cellStyle name="40% – paryškinimas 6 3 2 4 2 4" xfId="15873" xr:uid="{25093EF1-8C01-4CDB-A51B-CCA0890A6759}"/>
    <cellStyle name="40% – paryškinimas 6 3 2 4 3" xfId="3561" xr:uid="{72A5E95A-BBD8-47E0-9585-5DADD1525E6E}"/>
    <cellStyle name="40% – paryškinimas 6 3 2 4 3 2" xfId="10401" xr:uid="{FDEA164A-03E3-4509-A681-F100AF1E96FA}"/>
    <cellStyle name="40% – paryškinimas 6 3 2 4 3 2 2" xfId="24081" xr:uid="{E580E9DA-3C8F-499A-A4A1-322D23B1F317}"/>
    <cellStyle name="40% – paryškinimas 6 3 2 4 3 3" xfId="17241" xr:uid="{C7CFD4DD-2773-4249-9BAD-F47DEC571F61}"/>
    <cellStyle name="40% – paryškinimas 6 3 2 4 4" xfId="6297" xr:uid="{EC092C19-A1B7-4FE2-B0E0-E0DECED32C47}"/>
    <cellStyle name="40% – paryškinimas 6 3 2 4 4 2" xfId="13137" xr:uid="{E2BD1CFD-04F4-410A-9118-E34318D1DDBA}"/>
    <cellStyle name="40% – paryškinimas 6 3 2 4 4 2 2" xfId="26817" xr:uid="{CC39E9DB-DD7E-48D1-8F65-74CAAD207F92}"/>
    <cellStyle name="40% – paryškinimas 6 3 2 4 4 3" xfId="19977" xr:uid="{CBFDEB94-7FA4-476B-B9CB-769441BC3089}"/>
    <cellStyle name="40% – paryškinimas 6 3 2 4 5" xfId="7665" xr:uid="{F841D7DF-BDE3-46F5-A269-290E42D27ABB}"/>
    <cellStyle name="40% – paryškinimas 6 3 2 4 5 2" xfId="21345" xr:uid="{A43EDD44-50A1-4AEA-BBF1-4B0CCFFD3ACC}"/>
    <cellStyle name="40% – paryškinimas 6 3 2 4 6" xfId="14505" xr:uid="{3A69E08B-FEB4-4034-864B-A71F08A6C560}"/>
    <cellStyle name="40% – paryškinimas 6 3 2 5" xfId="1509" xr:uid="{841B620A-06FD-4E5D-A4DA-A40922677871}"/>
    <cellStyle name="40% – paryškinimas 6 3 2 5 2" xfId="4245" xr:uid="{81633DA0-700A-4237-9B44-FC765726B43E}"/>
    <cellStyle name="40% – paryškinimas 6 3 2 5 2 2" xfId="11085" xr:uid="{AF3CCABB-E369-4D9E-A1E8-E0D5F6769FAD}"/>
    <cellStyle name="40% – paryškinimas 6 3 2 5 2 2 2" xfId="24765" xr:uid="{88F69073-20CD-4345-8147-5BF6FDE8C8F5}"/>
    <cellStyle name="40% – paryškinimas 6 3 2 5 2 3" xfId="17925" xr:uid="{9881C253-B47C-4A95-ACF0-274D25DD38C3}"/>
    <cellStyle name="40% – paryškinimas 6 3 2 5 3" xfId="8349" xr:uid="{3259072D-BC84-4545-B391-ABBF1B2CAB76}"/>
    <cellStyle name="40% – paryškinimas 6 3 2 5 3 2" xfId="22029" xr:uid="{0A11F882-7C5B-4E5B-95B8-7D6F5344AEAD}"/>
    <cellStyle name="40% – paryškinimas 6 3 2 5 4" xfId="15189" xr:uid="{386ACAF2-9A29-4A1E-8561-C1FB871322EC}"/>
    <cellStyle name="40% – paryškinimas 6 3 2 6" xfId="2877" xr:uid="{DDB728F0-F48D-45BB-8EBF-985C56BF5E33}"/>
    <cellStyle name="40% – paryškinimas 6 3 2 6 2" xfId="9717" xr:uid="{8BB7E01D-7536-4C8E-A7FF-FF005ECF07F6}"/>
    <cellStyle name="40% – paryškinimas 6 3 2 6 2 2" xfId="23397" xr:uid="{75263C38-B966-4E8D-83AF-0FD4639C84B5}"/>
    <cellStyle name="40% – paryškinimas 6 3 2 6 3" xfId="16557" xr:uid="{B79C6A72-84D3-47F7-9470-131FA26B09C4}"/>
    <cellStyle name="40% – paryškinimas 6 3 2 7" xfId="5613" xr:uid="{47490A63-E4C6-4423-96D9-588E9FC14172}"/>
    <cellStyle name="40% – paryškinimas 6 3 2 7 2" xfId="12453" xr:uid="{821FD0D7-4603-44A8-AF4D-4BAD93B78F0E}"/>
    <cellStyle name="40% – paryškinimas 6 3 2 7 2 2" xfId="26133" xr:uid="{B54FC88C-784D-4B78-9C00-E5163F1DB5E8}"/>
    <cellStyle name="40% – paryškinimas 6 3 2 7 3" xfId="19293" xr:uid="{D18FED6A-E90F-432C-ADB1-108E3A587EEA}"/>
    <cellStyle name="40% – paryškinimas 6 3 2 8" xfId="6981" xr:uid="{E62EBB6A-2D58-4210-B69A-301E58801712}"/>
    <cellStyle name="40% – paryškinimas 6 3 2 8 2" xfId="20661" xr:uid="{4C2B5985-82FF-4163-91E7-4EC96A4DE838}"/>
    <cellStyle name="40% – paryškinimas 6 3 2 9" xfId="13821" xr:uid="{50E973BB-505B-4DF4-9885-86B5E1E3442E}"/>
    <cellStyle name="40% – paryškinimas 6 3 3" xfId="195" xr:uid="{8BC6D473-0F1B-4FBB-A8A2-81B30420CDE8}"/>
    <cellStyle name="40% – paryškinimas 6 3 3 2" xfId="539" xr:uid="{FF9ECAEC-36B2-45BA-9B0D-BC1278F15F10}"/>
    <cellStyle name="40% – paryškinimas 6 3 3 2 2" xfId="1224" xr:uid="{B348F7D6-4D03-445E-9F7E-839F12A0E7D4}"/>
    <cellStyle name="40% – paryškinimas 6 3 3 2 2 2" xfId="2592" xr:uid="{5257129C-618B-45EC-B3B5-B0510FAC2631}"/>
    <cellStyle name="40% – paryškinimas 6 3 3 2 2 2 2" xfId="5328" xr:uid="{1511CE8C-423E-4F44-B28B-9DB77FE8204D}"/>
    <cellStyle name="40% – paryškinimas 6 3 3 2 2 2 2 2" xfId="12168" xr:uid="{EFACD77C-738A-43A9-9679-C972B1500A30}"/>
    <cellStyle name="40% – paryškinimas 6 3 3 2 2 2 2 2 2" xfId="25848" xr:uid="{D1959DDB-B5BF-4B99-8ACF-C034F8C77EE4}"/>
    <cellStyle name="40% – paryškinimas 6 3 3 2 2 2 2 3" xfId="19008" xr:uid="{107F2FAD-76F3-49D1-BCC5-9AC3568910F5}"/>
    <cellStyle name="40% – paryškinimas 6 3 3 2 2 2 3" xfId="9432" xr:uid="{2882D03F-EBF0-4C0C-81ED-209DD55072BA}"/>
    <cellStyle name="40% – paryškinimas 6 3 3 2 2 2 3 2" xfId="23112" xr:uid="{252540A1-8DF7-466D-9B4D-8877BE55BE3A}"/>
    <cellStyle name="40% – paryškinimas 6 3 3 2 2 2 4" xfId="16272" xr:uid="{B7CBA687-E25D-4790-A188-5FFBF1DCB1F7}"/>
    <cellStyle name="40% – paryškinimas 6 3 3 2 2 3" xfId="3960" xr:uid="{01D70A06-BCBB-4B92-9C91-669D3B6ABC55}"/>
    <cellStyle name="40% – paryškinimas 6 3 3 2 2 3 2" xfId="10800" xr:uid="{F397989C-4483-4529-BBC1-FB433B8617B7}"/>
    <cellStyle name="40% – paryškinimas 6 3 3 2 2 3 2 2" xfId="24480" xr:uid="{4487C50A-C7F2-4EED-9F9B-5AE0ACFE4453}"/>
    <cellStyle name="40% – paryškinimas 6 3 3 2 2 3 3" xfId="17640" xr:uid="{9D23C2FF-C923-4FCF-8F11-E5A882BDF679}"/>
    <cellStyle name="40% – paryškinimas 6 3 3 2 2 4" xfId="6696" xr:uid="{9B2EBC6B-DD82-4C77-8935-28A6C34AF0EC}"/>
    <cellStyle name="40% – paryškinimas 6 3 3 2 2 4 2" xfId="13536" xr:uid="{08DABBCF-598F-479F-A3B6-4B9628162D11}"/>
    <cellStyle name="40% – paryškinimas 6 3 3 2 2 4 2 2" xfId="27216" xr:uid="{43D81543-D3B5-4EA8-94AD-7BCDBCBDF0B5}"/>
    <cellStyle name="40% – paryškinimas 6 3 3 2 2 4 3" xfId="20376" xr:uid="{44325219-F781-4D17-BC53-00104D7E8798}"/>
    <cellStyle name="40% – paryškinimas 6 3 3 2 2 5" xfId="8064" xr:uid="{9138EDF5-05A0-4006-BA7C-4D5D17468232}"/>
    <cellStyle name="40% – paryškinimas 6 3 3 2 2 5 2" xfId="21744" xr:uid="{61ADBE48-8265-4826-8AC3-604B2C9B90CB}"/>
    <cellStyle name="40% – paryškinimas 6 3 3 2 2 6" xfId="14904" xr:uid="{03853D28-0F21-4A4A-9899-0A77A6930EFE}"/>
    <cellStyle name="40% – paryškinimas 6 3 3 2 3" xfId="1908" xr:uid="{A46FC9F2-B9FF-44A7-805B-D33252ED3428}"/>
    <cellStyle name="40% – paryškinimas 6 3 3 2 3 2" xfId="4644" xr:uid="{54D8F646-E034-4027-88CC-B9165E2E4FA6}"/>
    <cellStyle name="40% – paryškinimas 6 3 3 2 3 2 2" xfId="11484" xr:uid="{E73D21AF-B976-4EC3-86CB-DD4CA245C84B}"/>
    <cellStyle name="40% – paryškinimas 6 3 3 2 3 2 2 2" xfId="25164" xr:uid="{EC8D1B92-5155-41D1-BF75-00A57A025EFF}"/>
    <cellStyle name="40% – paryškinimas 6 3 3 2 3 2 3" xfId="18324" xr:uid="{CE0DE5EC-EFE0-49A6-8C91-BDCAF65FFCB2}"/>
    <cellStyle name="40% – paryškinimas 6 3 3 2 3 3" xfId="8748" xr:uid="{4C4AD848-65EC-4F8F-AE3D-E1B4AD7C85AD}"/>
    <cellStyle name="40% – paryškinimas 6 3 3 2 3 3 2" xfId="22428" xr:uid="{4E0D9BFE-6901-496A-945C-7ADD5F9F8E92}"/>
    <cellStyle name="40% – paryškinimas 6 3 3 2 3 4" xfId="15588" xr:uid="{2D99EDD7-F35C-4092-B41D-2349FD8FF582}"/>
    <cellStyle name="40% – paryškinimas 6 3 3 2 4" xfId="3276" xr:uid="{76348862-A01C-4F85-A2FF-E6B8FEE2E3E1}"/>
    <cellStyle name="40% – paryškinimas 6 3 3 2 4 2" xfId="10116" xr:uid="{AC341EAD-D4DE-4D32-9498-9E6E5D1638E6}"/>
    <cellStyle name="40% – paryškinimas 6 3 3 2 4 2 2" xfId="23796" xr:uid="{8E1968C6-B0D6-4B1F-ABDD-4671B4209609}"/>
    <cellStyle name="40% – paryškinimas 6 3 3 2 4 3" xfId="16956" xr:uid="{BDA4D7D4-ADF2-402E-BFE4-4603855CEADB}"/>
    <cellStyle name="40% – paryškinimas 6 3 3 2 5" xfId="6012" xr:uid="{284DD1DE-DB14-41B8-8A98-B8C91520D8BB}"/>
    <cellStyle name="40% – paryškinimas 6 3 3 2 5 2" xfId="12852" xr:uid="{C50703F4-B65F-4001-9C10-D2F42A0A70D5}"/>
    <cellStyle name="40% – paryškinimas 6 3 3 2 5 2 2" xfId="26532" xr:uid="{5468E128-7645-4452-AFF0-46A4501588AE}"/>
    <cellStyle name="40% – paryškinimas 6 3 3 2 5 3" xfId="19692" xr:uid="{0338B125-1292-41F7-805F-7DFFE74EA6A7}"/>
    <cellStyle name="40% – paryškinimas 6 3 3 2 6" xfId="7380" xr:uid="{574E1401-16C9-4853-BF8D-03BAD4526F7B}"/>
    <cellStyle name="40% – paryškinimas 6 3 3 2 6 2" xfId="21060" xr:uid="{CE92B312-6164-4AC2-82B1-A4D22D1AF5F6}"/>
    <cellStyle name="40% – paryškinimas 6 3 3 2 7" xfId="14220" xr:uid="{166E3AE7-5485-4560-9F69-916E7EA61CAF}"/>
    <cellStyle name="40% – paryškinimas 6 3 3 3" xfId="882" xr:uid="{1B1518B1-9DE1-4545-90F9-6AD74E7AD3E1}"/>
    <cellStyle name="40% – paryškinimas 6 3 3 3 2" xfId="2250" xr:uid="{25CB806F-5D7F-4495-946D-2437080CF62D}"/>
    <cellStyle name="40% – paryškinimas 6 3 3 3 2 2" xfId="4986" xr:uid="{1A4E1470-84C2-4E5A-A4E5-84B4AE2734B7}"/>
    <cellStyle name="40% – paryškinimas 6 3 3 3 2 2 2" xfId="11826" xr:uid="{F63E1B3A-04D5-4057-9063-72E21BE71E99}"/>
    <cellStyle name="40% – paryškinimas 6 3 3 3 2 2 2 2" xfId="25506" xr:uid="{05D70225-CE2A-4884-BA79-B0F3D91A7459}"/>
    <cellStyle name="40% – paryškinimas 6 3 3 3 2 2 3" xfId="18666" xr:uid="{CDAB824E-762E-4763-B8D5-05DACAFD6018}"/>
    <cellStyle name="40% – paryškinimas 6 3 3 3 2 3" xfId="9090" xr:uid="{0C354D6F-836D-4C93-86F4-C31CD4E3AF76}"/>
    <cellStyle name="40% – paryškinimas 6 3 3 3 2 3 2" xfId="22770" xr:uid="{CAB5942B-21F5-4134-9473-3FDA51F16DD6}"/>
    <cellStyle name="40% – paryškinimas 6 3 3 3 2 4" xfId="15930" xr:uid="{6F956871-29D3-41BD-BF2F-77E622AE189F}"/>
    <cellStyle name="40% – paryškinimas 6 3 3 3 3" xfId="3618" xr:uid="{04262295-34FC-44C2-8CB1-923C0937DB7F}"/>
    <cellStyle name="40% – paryškinimas 6 3 3 3 3 2" xfId="10458" xr:uid="{7038053E-C751-4F63-A085-5DCD55A4F1FF}"/>
    <cellStyle name="40% – paryškinimas 6 3 3 3 3 2 2" xfId="24138" xr:uid="{49EFB860-774A-46E9-A8BA-75DB99A68CED}"/>
    <cellStyle name="40% – paryškinimas 6 3 3 3 3 3" xfId="17298" xr:uid="{AAF981A6-BD36-4D28-98C8-626889654F04}"/>
    <cellStyle name="40% – paryškinimas 6 3 3 3 4" xfId="6354" xr:uid="{37B819AA-7398-41B9-9BB7-AFC889767F0F}"/>
    <cellStyle name="40% – paryškinimas 6 3 3 3 4 2" xfId="13194" xr:uid="{D3750A3B-3103-4A44-9B10-E7A51A53D79B}"/>
    <cellStyle name="40% – paryškinimas 6 3 3 3 4 2 2" xfId="26874" xr:uid="{B97F8C6D-0610-4C3E-B466-02F4F3C950E8}"/>
    <cellStyle name="40% – paryškinimas 6 3 3 3 4 3" xfId="20034" xr:uid="{A4556428-BCAD-4E2C-90B2-7EB69E422F0E}"/>
    <cellStyle name="40% – paryškinimas 6 3 3 3 5" xfId="7722" xr:uid="{962B8DDA-2489-4EAF-BBFE-E5989B33F7D9}"/>
    <cellStyle name="40% – paryškinimas 6 3 3 3 5 2" xfId="21402" xr:uid="{F5638CE4-1C52-4327-9877-4AB25C59D560}"/>
    <cellStyle name="40% – paryškinimas 6 3 3 3 6" xfId="14562" xr:uid="{9BBA1244-4002-413D-9D38-6DD882DC3427}"/>
    <cellStyle name="40% – paryškinimas 6 3 3 4" xfId="1566" xr:uid="{9A0AC2C9-D6B5-4937-B44A-738B59248BF8}"/>
    <cellStyle name="40% – paryškinimas 6 3 3 4 2" xfId="4302" xr:uid="{E77B2280-0318-4F96-A6C6-2437A0337E4E}"/>
    <cellStyle name="40% – paryškinimas 6 3 3 4 2 2" xfId="11142" xr:uid="{B1F006F8-251A-49E4-905F-B5D0429D5573}"/>
    <cellStyle name="40% – paryškinimas 6 3 3 4 2 2 2" xfId="24822" xr:uid="{8FDF5A0D-7767-4F6C-808B-47B7229EC96C}"/>
    <cellStyle name="40% – paryškinimas 6 3 3 4 2 3" xfId="17982" xr:uid="{C37E927B-40D9-4D2B-AF99-B24974702E02}"/>
    <cellStyle name="40% – paryškinimas 6 3 3 4 3" xfId="8406" xr:uid="{C3A94548-3379-4C03-B34D-A1A56E6D5978}"/>
    <cellStyle name="40% – paryškinimas 6 3 3 4 3 2" xfId="22086" xr:uid="{F69858AF-E5F9-4635-842C-F6B00E2B48D6}"/>
    <cellStyle name="40% – paryškinimas 6 3 3 4 4" xfId="15246" xr:uid="{AADA2C0A-CD7C-4ED2-928C-57EC51B1C383}"/>
    <cellStyle name="40% – paryškinimas 6 3 3 5" xfId="2934" xr:uid="{3FCE43B3-806D-405D-A31A-48B8B0F3514F}"/>
    <cellStyle name="40% – paryškinimas 6 3 3 5 2" xfId="9774" xr:uid="{746DE7B1-2E4F-4E55-8A89-7CA0B2B5EB59}"/>
    <cellStyle name="40% – paryškinimas 6 3 3 5 2 2" xfId="23454" xr:uid="{00F32692-BBA7-4A76-92A4-0B8D3372F5A3}"/>
    <cellStyle name="40% – paryškinimas 6 3 3 5 3" xfId="16614" xr:uid="{FE6B8168-A1AE-476F-BEF4-77753809266F}"/>
    <cellStyle name="40% – paryškinimas 6 3 3 6" xfId="5670" xr:uid="{E04D7E42-8C51-48D8-BFA9-2742D3A6946B}"/>
    <cellStyle name="40% – paryškinimas 6 3 3 6 2" xfId="12510" xr:uid="{03942510-9515-4E6E-9975-811A7C6184A0}"/>
    <cellStyle name="40% – paryškinimas 6 3 3 6 2 2" xfId="26190" xr:uid="{075B2483-EF9A-49A2-A365-CB3C9854A9E5}"/>
    <cellStyle name="40% – paryškinimas 6 3 3 6 3" xfId="19350" xr:uid="{CC31F038-E344-4F8C-AA19-0B21AFC8DDE7}"/>
    <cellStyle name="40% – paryškinimas 6 3 3 7" xfId="7038" xr:uid="{6287961C-8260-440F-B69A-E23AC15DDE80}"/>
    <cellStyle name="40% – paryškinimas 6 3 3 7 2" xfId="20718" xr:uid="{53D81E1C-EFC8-4224-B6A8-84F5F4E5C0CB}"/>
    <cellStyle name="40% – paryškinimas 6 3 3 8" xfId="13878" xr:uid="{8C2D57A9-D8AC-4477-9879-8D4DA1E46B2F}"/>
    <cellStyle name="40% – paryškinimas 6 3 4" xfId="310" xr:uid="{17F344CE-114A-4BA4-8507-861689E9BE5E}"/>
    <cellStyle name="40% – paryškinimas 6 3 4 2" xfId="653" xr:uid="{84DEBBF7-5F1B-4469-9103-34CCCCC7341C}"/>
    <cellStyle name="40% – paryškinimas 6 3 4 2 2" xfId="1338" xr:uid="{312D9567-66B0-4896-A9ED-8FAE047E7ACE}"/>
    <cellStyle name="40% – paryškinimas 6 3 4 2 2 2" xfId="2706" xr:uid="{FC16743C-3C0D-468A-92D3-0ABC8365542A}"/>
    <cellStyle name="40% – paryškinimas 6 3 4 2 2 2 2" xfId="5442" xr:uid="{0545FAAD-5818-4973-92B9-0BD65FB92C4B}"/>
    <cellStyle name="40% – paryškinimas 6 3 4 2 2 2 2 2" xfId="12282" xr:uid="{36880907-5170-4B3E-87DB-6872FA1FE88F}"/>
    <cellStyle name="40% – paryškinimas 6 3 4 2 2 2 2 2 2" xfId="25962" xr:uid="{8324FBE9-E840-4D8E-BF27-CBBA150801FE}"/>
    <cellStyle name="40% – paryškinimas 6 3 4 2 2 2 2 3" xfId="19122" xr:uid="{6F9935AE-E2BF-4D51-89E8-0158914A2949}"/>
    <cellStyle name="40% – paryškinimas 6 3 4 2 2 2 3" xfId="9546" xr:uid="{7DEF75D7-9E2F-404C-961B-2BBC9FED87C7}"/>
    <cellStyle name="40% – paryškinimas 6 3 4 2 2 2 3 2" xfId="23226" xr:uid="{1BDC94A5-1BF4-4BF9-8111-932DF8EC95DE}"/>
    <cellStyle name="40% – paryškinimas 6 3 4 2 2 2 4" xfId="16386" xr:uid="{EE16BA3F-7AC4-4A53-8DFC-07C2CD87E36D}"/>
    <cellStyle name="40% – paryškinimas 6 3 4 2 2 3" xfId="4074" xr:uid="{AA6FB436-CA23-432E-8D40-5C81FBFDC768}"/>
    <cellStyle name="40% – paryškinimas 6 3 4 2 2 3 2" xfId="10914" xr:uid="{5811E6F3-2913-4A14-A1FA-B3C5C8B6CD97}"/>
    <cellStyle name="40% – paryškinimas 6 3 4 2 2 3 2 2" xfId="24594" xr:uid="{993C6BF8-8C29-41CA-B6F7-E806F8796D2D}"/>
    <cellStyle name="40% – paryškinimas 6 3 4 2 2 3 3" xfId="17754" xr:uid="{F14DC8FB-8049-48F6-8B76-5907DD871B7D}"/>
    <cellStyle name="40% – paryškinimas 6 3 4 2 2 4" xfId="6810" xr:uid="{FD190625-4CA9-4974-9664-9A507DD20029}"/>
    <cellStyle name="40% – paryškinimas 6 3 4 2 2 4 2" xfId="13650" xr:uid="{859A3C71-3F60-4121-8142-01D8C86813A7}"/>
    <cellStyle name="40% – paryškinimas 6 3 4 2 2 4 2 2" xfId="27330" xr:uid="{D1C09CD4-6BE7-46CC-B62E-660B9A2FF270}"/>
    <cellStyle name="40% – paryškinimas 6 3 4 2 2 4 3" xfId="20490" xr:uid="{B3E8E976-598B-4B47-B585-195D8CAF460D}"/>
    <cellStyle name="40% – paryškinimas 6 3 4 2 2 5" xfId="8178" xr:uid="{1987FECC-CA72-45B1-B2F1-178A472F7E7A}"/>
    <cellStyle name="40% – paryškinimas 6 3 4 2 2 5 2" xfId="21858" xr:uid="{E291B86C-65F5-43B0-BE96-FAEB9ECD1ACF}"/>
    <cellStyle name="40% – paryškinimas 6 3 4 2 2 6" xfId="15018" xr:uid="{08B6EB0B-E936-49D0-A416-C78C7114C387}"/>
    <cellStyle name="40% – paryškinimas 6 3 4 2 3" xfId="2022" xr:uid="{A5AB1ADD-C592-408A-B805-27D4F29F3061}"/>
    <cellStyle name="40% – paryškinimas 6 3 4 2 3 2" xfId="4758" xr:uid="{4A1FAFD4-7CD3-4A5E-AEF7-723EF44C9452}"/>
    <cellStyle name="40% – paryškinimas 6 3 4 2 3 2 2" xfId="11598" xr:uid="{BF0216CA-DAC1-4CC3-94AC-3540F86BF8D8}"/>
    <cellStyle name="40% – paryškinimas 6 3 4 2 3 2 2 2" xfId="25278" xr:uid="{79AF9449-61F0-45DB-9DEA-0333875E5DE7}"/>
    <cellStyle name="40% – paryškinimas 6 3 4 2 3 2 3" xfId="18438" xr:uid="{702ABEBA-1748-4C5E-B323-076054DB6B42}"/>
    <cellStyle name="40% – paryškinimas 6 3 4 2 3 3" xfId="8862" xr:uid="{AA0695F4-B42E-4252-82F4-120B94F82789}"/>
    <cellStyle name="40% – paryškinimas 6 3 4 2 3 3 2" xfId="22542" xr:uid="{B58BE777-E288-409F-B6E3-983C8F8B53D4}"/>
    <cellStyle name="40% – paryškinimas 6 3 4 2 3 4" xfId="15702" xr:uid="{6A6A9F90-1FAB-4503-AC0A-F4F5EB442B60}"/>
    <cellStyle name="40% – paryškinimas 6 3 4 2 4" xfId="3390" xr:uid="{53AA539C-0B5B-4CD5-A13E-F8B9BAED858B}"/>
    <cellStyle name="40% – paryškinimas 6 3 4 2 4 2" xfId="10230" xr:uid="{99F635D1-5902-41C2-A11E-4677A4749A12}"/>
    <cellStyle name="40% – paryškinimas 6 3 4 2 4 2 2" xfId="23910" xr:uid="{F7569E65-2F0A-4015-AB5F-B17DB5CFA0BC}"/>
    <cellStyle name="40% – paryškinimas 6 3 4 2 4 3" xfId="17070" xr:uid="{09DB4F53-26C4-4DF3-9456-E002CA87682A}"/>
    <cellStyle name="40% – paryškinimas 6 3 4 2 5" xfId="6126" xr:uid="{DC941010-108E-43C4-BDA6-A2BF86C0BB64}"/>
    <cellStyle name="40% – paryškinimas 6 3 4 2 5 2" xfId="12966" xr:uid="{C836511C-6A8D-499E-9AA8-9949087CD798}"/>
    <cellStyle name="40% – paryškinimas 6 3 4 2 5 2 2" xfId="26646" xr:uid="{7EEB9B45-35E2-45A7-A129-9EEA4CEA02AE}"/>
    <cellStyle name="40% – paryškinimas 6 3 4 2 5 3" xfId="19806" xr:uid="{04C4B9B1-8910-4129-9AED-697BCFF20D40}"/>
    <cellStyle name="40% – paryškinimas 6 3 4 2 6" xfId="7494" xr:uid="{0CFB0A30-3058-4B03-82CA-B88087F52B12}"/>
    <cellStyle name="40% – paryškinimas 6 3 4 2 6 2" xfId="21174" xr:uid="{AC57FBFF-3A32-46EE-A2FB-F800A026E81B}"/>
    <cellStyle name="40% – paryškinimas 6 3 4 2 7" xfId="14334" xr:uid="{23D3AFB6-2512-4663-A170-F5FBD3CBA21D}"/>
    <cellStyle name="40% – paryškinimas 6 3 4 3" xfId="996" xr:uid="{1F495C4B-1046-42D6-B310-03F95AB06369}"/>
    <cellStyle name="40% – paryškinimas 6 3 4 3 2" xfId="2364" xr:uid="{B8A04495-6386-483B-A0FF-949782B10D55}"/>
    <cellStyle name="40% – paryškinimas 6 3 4 3 2 2" xfId="5100" xr:uid="{A3C6E9BA-1F75-41B1-881E-E4CF77102B5A}"/>
    <cellStyle name="40% – paryškinimas 6 3 4 3 2 2 2" xfId="11940" xr:uid="{D5AFE45C-11D6-49F2-9094-C7A6CEC61E16}"/>
    <cellStyle name="40% – paryškinimas 6 3 4 3 2 2 2 2" xfId="25620" xr:uid="{5647D250-4CCE-40C0-A25B-5927CA6DD4D0}"/>
    <cellStyle name="40% – paryškinimas 6 3 4 3 2 2 3" xfId="18780" xr:uid="{78BCD6DA-D3AE-4876-BD8E-CF1C417AF566}"/>
    <cellStyle name="40% – paryškinimas 6 3 4 3 2 3" xfId="9204" xr:uid="{284ACD11-F532-4F91-9687-BB0767B27D46}"/>
    <cellStyle name="40% – paryškinimas 6 3 4 3 2 3 2" xfId="22884" xr:uid="{F1AAD797-CF83-4F4C-9698-280A6EADE788}"/>
    <cellStyle name="40% – paryškinimas 6 3 4 3 2 4" xfId="16044" xr:uid="{4540C2D8-78BE-4E16-A384-5245511EDE46}"/>
    <cellStyle name="40% – paryškinimas 6 3 4 3 3" xfId="3732" xr:uid="{DB4E30F9-4274-48F7-9D68-F901BE55D1DB}"/>
    <cellStyle name="40% – paryškinimas 6 3 4 3 3 2" xfId="10572" xr:uid="{1F6ADB09-34B6-4C35-A848-292F3232975E}"/>
    <cellStyle name="40% – paryškinimas 6 3 4 3 3 2 2" xfId="24252" xr:uid="{6F1F66B0-CAFD-4CB1-8EDA-F08007B78ADB}"/>
    <cellStyle name="40% – paryškinimas 6 3 4 3 3 3" xfId="17412" xr:uid="{D152DC11-3E01-4738-AAB5-9611284D1F2E}"/>
    <cellStyle name="40% – paryškinimas 6 3 4 3 4" xfId="6468" xr:uid="{0376A21A-B961-4C56-BA7A-4F3A9EDD6BBB}"/>
    <cellStyle name="40% – paryškinimas 6 3 4 3 4 2" xfId="13308" xr:uid="{B08E4871-36D6-49CB-A08A-43A758CD045F}"/>
    <cellStyle name="40% – paryškinimas 6 3 4 3 4 2 2" xfId="26988" xr:uid="{24F5BEC4-51EA-4348-BF09-4307A009B275}"/>
    <cellStyle name="40% – paryškinimas 6 3 4 3 4 3" xfId="20148" xr:uid="{63D3F7A0-98F1-4AAD-A4E2-955CE9B21448}"/>
    <cellStyle name="40% – paryškinimas 6 3 4 3 5" xfId="7836" xr:uid="{A7D86BEC-2AA4-40D6-AD1E-131645BCD73B}"/>
    <cellStyle name="40% – paryškinimas 6 3 4 3 5 2" xfId="21516" xr:uid="{D2C4043D-563A-40CF-A71E-4D9493E82E2A}"/>
    <cellStyle name="40% – paryškinimas 6 3 4 3 6" xfId="14676" xr:uid="{E0DB9BF5-6E17-41C2-8FFD-890E264A55A8}"/>
    <cellStyle name="40% – paryškinimas 6 3 4 4" xfId="1680" xr:uid="{55FE5894-6CE8-4487-BB65-DA7EF55E6F69}"/>
    <cellStyle name="40% – paryškinimas 6 3 4 4 2" xfId="4416" xr:uid="{0CC902A7-813B-475C-B59A-599248F2A320}"/>
    <cellStyle name="40% – paryškinimas 6 3 4 4 2 2" xfId="11256" xr:uid="{45C55190-B20F-43E6-B888-EBEE1D9A961C}"/>
    <cellStyle name="40% – paryškinimas 6 3 4 4 2 2 2" xfId="24936" xr:uid="{60181915-3C39-4FA0-BE3B-1DCFFBD2F30A}"/>
    <cellStyle name="40% – paryškinimas 6 3 4 4 2 3" xfId="18096" xr:uid="{D68B5356-3147-4F77-AB61-C23ED4E45568}"/>
    <cellStyle name="40% – paryškinimas 6 3 4 4 3" xfId="8520" xr:uid="{C6495E3A-2773-4A0A-B3CF-5195F6EEC228}"/>
    <cellStyle name="40% – paryškinimas 6 3 4 4 3 2" xfId="22200" xr:uid="{22BBB89D-68C7-4285-942D-26BCF8AFFD6C}"/>
    <cellStyle name="40% – paryškinimas 6 3 4 4 4" xfId="15360" xr:uid="{C9251A1C-CE43-4327-BFE8-8F167559E5A5}"/>
    <cellStyle name="40% – paryškinimas 6 3 4 5" xfId="3048" xr:uid="{405B58D4-1492-450D-B674-E7C9288D5B6A}"/>
    <cellStyle name="40% – paryškinimas 6 3 4 5 2" xfId="9888" xr:uid="{632F3E42-B504-4386-84BB-20C2449ECB7E}"/>
    <cellStyle name="40% – paryškinimas 6 3 4 5 2 2" xfId="23568" xr:uid="{87D32EB2-8CB1-4BC6-8AD5-4AE86D2C1800}"/>
    <cellStyle name="40% – paryškinimas 6 3 4 5 3" xfId="16728" xr:uid="{2DD7D030-DD72-4651-B43C-FB2618C26E24}"/>
    <cellStyle name="40% – paryškinimas 6 3 4 6" xfId="5784" xr:uid="{F701F1F2-55C4-4F0A-A970-6CB774E5C3BE}"/>
    <cellStyle name="40% – paryškinimas 6 3 4 6 2" xfId="12624" xr:uid="{DC77C583-626D-49D5-BFB1-BFD5AC6937E1}"/>
    <cellStyle name="40% – paryškinimas 6 3 4 6 2 2" xfId="26304" xr:uid="{37A65856-6B35-45BF-A5F9-A837F0E44EAD}"/>
    <cellStyle name="40% – paryškinimas 6 3 4 6 3" xfId="19464" xr:uid="{3E5085EB-0F4C-4704-8C54-6C2C91C0E641}"/>
    <cellStyle name="40% – paryškinimas 6 3 4 7" xfId="7152" xr:uid="{D68D3752-01A3-4E30-A4DF-56B0598DEBE9}"/>
    <cellStyle name="40% – paryškinimas 6 3 4 7 2" xfId="20832" xr:uid="{F715BCA8-E9DB-4852-B050-9DB7BC3053EF}"/>
    <cellStyle name="40% – paryškinimas 6 3 4 8" xfId="13992" xr:uid="{950535C0-7C0A-414F-AA8E-E2F5F9C0EE93}"/>
    <cellStyle name="40% – paryškinimas 6 3 5" xfId="368" xr:uid="{7A9B11C8-44A1-47BE-BDAB-B269562A101B}"/>
    <cellStyle name="40% – paryškinimas 6 3 5 2" xfId="711" xr:uid="{B3B93D3B-78E2-4A42-A891-8382B29AC1B5}"/>
    <cellStyle name="40% – paryškinimas 6 3 5 2 2" xfId="1395" xr:uid="{870C9713-BA69-4646-8429-AA62EC95042F}"/>
    <cellStyle name="40% – paryškinimas 6 3 5 2 2 2" xfId="2763" xr:uid="{B1897156-1AB9-4FBE-A2F3-FC5DF4BFFBCD}"/>
    <cellStyle name="40% – paryškinimas 6 3 5 2 2 2 2" xfId="5499" xr:uid="{AF9AC63A-C28B-408C-BDE5-91D22F3CD88D}"/>
    <cellStyle name="40% – paryškinimas 6 3 5 2 2 2 2 2" xfId="12339" xr:uid="{FFF8991F-5CDB-4B55-8B2D-876FC550B62A}"/>
    <cellStyle name="40% – paryškinimas 6 3 5 2 2 2 2 2 2" xfId="26019" xr:uid="{2999C217-CB99-4C0A-8664-34FE224DB095}"/>
    <cellStyle name="40% – paryškinimas 6 3 5 2 2 2 2 3" xfId="19179" xr:uid="{110C6458-2031-491E-A92B-001F19CA3669}"/>
    <cellStyle name="40% – paryškinimas 6 3 5 2 2 2 3" xfId="9603" xr:uid="{5A598ECE-4F74-4F87-85A1-142CB9B69777}"/>
    <cellStyle name="40% – paryškinimas 6 3 5 2 2 2 3 2" xfId="23283" xr:uid="{E4DE6877-8173-456E-B2A5-D5C87AC3AF5E}"/>
    <cellStyle name="40% – paryškinimas 6 3 5 2 2 2 4" xfId="16443" xr:uid="{BB9AFD21-1B35-4EA3-8E3B-9B57B275C556}"/>
    <cellStyle name="40% – paryškinimas 6 3 5 2 2 3" xfId="4131" xr:uid="{2FED009C-3618-4694-AF2C-5F488AC8C3EE}"/>
    <cellStyle name="40% – paryškinimas 6 3 5 2 2 3 2" xfId="10971" xr:uid="{3B4592BD-B11B-49E2-B671-D03502F08162}"/>
    <cellStyle name="40% – paryškinimas 6 3 5 2 2 3 2 2" xfId="24651" xr:uid="{E3EFFB57-5407-4EF8-A991-655C18084A5B}"/>
    <cellStyle name="40% – paryškinimas 6 3 5 2 2 3 3" xfId="17811" xr:uid="{A74572D0-29C2-48B9-9862-C75D253F3DDA}"/>
    <cellStyle name="40% – paryškinimas 6 3 5 2 2 4" xfId="6867" xr:uid="{BF7DEF95-3CB2-4E37-8AD6-78771DFD7EF6}"/>
    <cellStyle name="40% – paryškinimas 6 3 5 2 2 4 2" xfId="13707" xr:uid="{8218A2DE-BAAD-4882-8A82-1F33A7A3A20A}"/>
    <cellStyle name="40% – paryškinimas 6 3 5 2 2 4 2 2" xfId="27387" xr:uid="{B71DD8B4-DFD7-484B-B9A1-C5ED740529C0}"/>
    <cellStyle name="40% – paryškinimas 6 3 5 2 2 4 3" xfId="20547" xr:uid="{9F6063CE-47D8-4486-9106-C2EC8B1532D9}"/>
    <cellStyle name="40% – paryškinimas 6 3 5 2 2 5" xfId="8235" xr:uid="{41FB61C4-2566-4945-AEE4-3EB2D11EC0F8}"/>
    <cellStyle name="40% – paryškinimas 6 3 5 2 2 5 2" xfId="21915" xr:uid="{D4518EDD-F906-4E4F-AAC0-81259D14A6E8}"/>
    <cellStyle name="40% – paryškinimas 6 3 5 2 2 6" xfId="15075" xr:uid="{6E48EC55-149F-4E97-9AC6-B840C867FC72}"/>
    <cellStyle name="40% – paryškinimas 6 3 5 2 3" xfId="2079" xr:uid="{584DD6E4-C0AC-4B95-BC3D-67E95A0C9D12}"/>
    <cellStyle name="40% – paryškinimas 6 3 5 2 3 2" xfId="4815" xr:uid="{6EB5CF31-1ECE-43C8-A932-BC75F216E0DC}"/>
    <cellStyle name="40% – paryškinimas 6 3 5 2 3 2 2" xfId="11655" xr:uid="{E3F6A09D-5B24-4C10-BF5C-17B529BD057F}"/>
    <cellStyle name="40% – paryškinimas 6 3 5 2 3 2 2 2" xfId="25335" xr:uid="{E881B60F-BD29-4194-94F1-3F606FCF9C40}"/>
    <cellStyle name="40% – paryškinimas 6 3 5 2 3 2 3" xfId="18495" xr:uid="{42E70861-112E-423A-BC57-C7FEB464293C}"/>
    <cellStyle name="40% – paryškinimas 6 3 5 2 3 3" xfId="8919" xr:uid="{F3E4FDCE-0364-4DA6-9C07-DCD212AF051C}"/>
    <cellStyle name="40% – paryškinimas 6 3 5 2 3 3 2" xfId="22599" xr:uid="{C8769049-0C88-4ABD-8764-8E06E494D0BF}"/>
    <cellStyle name="40% – paryškinimas 6 3 5 2 3 4" xfId="15759" xr:uid="{EAECFF8F-9B8A-4FFB-B034-18B917DB4D15}"/>
    <cellStyle name="40% – paryškinimas 6 3 5 2 4" xfId="3447" xr:uid="{021B6F8F-0F0F-4929-950B-5475E04BF00B}"/>
    <cellStyle name="40% – paryškinimas 6 3 5 2 4 2" xfId="10287" xr:uid="{11AAAA42-8171-4AC7-BB74-3E1BAA8FB851}"/>
    <cellStyle name="40% – paryškinimas 6 3 5 2 4 2 2" xfId="23967" xr:uid="{82E7CAFB-5939-4959-958A-24C0F502D816}"/>
    <cellStyle name="40% – paryškinimas 6 3 5 2 4 3" xfId="17127" xr:uid="{8556914F-8D14-4163-A79E-C6DCC45F8AA0}"/>
    <cellStyle name="40% – paryškinimas 6 3 5 2 5" xfId="6183" xr:uid="{C536C971-7A50-4132-9093-E0C4031DC7FE}"/>
    <cellStyle name="40% – paryškinimas 6 3 5 2 5 2" xfId="13023" xr:uid="{EB471447-7711-4A5A-817F-559D233CDDA9}"/>
    <cellStyle name="40% – paryškinimas 6 3 5 2 5 2 2" xfId="26703" xr:uid="{183C4265-C258-4BE2-8A35-E4D828923F74}"/>
    <cellStyle name="40% – paryškinimas 6 3 5 2 5 3" xfId="19863" xr:uid="{F54406F7-890B-48E8-B6ED-2C54E0505DCF}"/>
    <cellStyle name="40% – paryškinimas 6 3 5 2 6" xfId="7551" xr:uid="{A3DDEABA-61FD-47B5-A97A-48F58E06660F}"/>
    <cellStyle name="40% – paryškinimas 6 3 5 2 6 2" xfId="21231" xr:uid="{2D82CF84-109F-490F-8379-D630D1BBC74F}"/>
    <cellStyle name="40% – paryškinimas 6 3 5 2 7" xfId="14391" xr:uid="{F71E5A95-846F-491E-9694-D1AABDF3F218}"/>
    <cellStyle name="40% – paryškinimas 6 3 5 3" xfId="1053" xr:uid="{6C8E225E-E00B-4213-B36B-689927D15ACE}"/>
    <cellStyle name="40% – paryškinimas 6 3 5 3 2" xfId="2421" xr:uid="{9DF0B37B-1927-455B-8106-EC2A4CBE2E5D}"/>
    <cellStyle name="40% – paryškinimas 6 3 5 3 2 2" xfId="5157" xr:uid="{CEF54698-E5A8-4FDB-8E27-79EE462B2064}"/>
    <cellStyle name="40% – paryškinimas 6 3 5 3 2 2 2" xfId="11997" xr:uid="{A4151A61-5E85-4565-8D0D-BFA31C4AEC81}"/>
    <cellStyle name="40% – paryškinimas 6 3 5 3 2 2 2 2" xfId="25677" xr:uid="{246CE0C6-AC4C-4086-B543-2CCF1F119C4F}"/>
    <cellStyle name="40% – paryškinimas 6 3 5 3 2 2 3" xfId="18837" xr:uid="{CF9EBAB8-2D87-4688-9F74-C00A6BBA5CDA}"/>
    <cellStyle name="40% – paryškinimas 6 3 5 3 2 3" xfId="9261" xr:uid="{50F07494-46B2-438F-A8C2-A54E3695ECCC}"/>
    <cellStyle name="40% – paryškinimas 6 3 5 3 2 3 2" xfId="22941" xr:uid="{A66F0A35-66DE-49EC-A8FB-78815F565BEE}"/>
    <cellStyle name="40% – paryškinimas 6 3 5 3 2 4" xfId="16101" xr:uid="{A70C2172-782E-488D-89A4-42414D0C7331}"/>
    <cellStyle name="40% – paryškinimas 6 3 5 3 3" xfId="3789" xr:uid="{EBDB065B-13CD-48D6-8B65-D50404526236}"/>
    <cellStyle name="40% – paryškinimas 6 3 5 3 3 2" xfId="10629" xr:uid="{04E00F0D-071E-4C65-AEA7-8748DD4B38F5}"/>
    <cellStyle name="40% – paryškinimas 6 3 5 3 3 2 2" xfId="24309" xr:uid="{B5116F19-9FF4-41D4-ABAA-A49756D04977}"/>
    <cellStyle name="40% – paryškinimas 6 3 5 3 3 3" xfId="17469" xr:uid="{B146558B-445C-4884-96FD-21C743FA7B5E}"/>
    <cellStyle name="40% – paryškinimas 6 3 5 3 4" xfId="6525" xr:uid="{83D4227C-08DE-4DDC-B58C-425F18674D46}"/>
    <cellStyle name="40% – paryškinimas 6 3 5 3 4 2" xfId="13365" xr:uid="{557B996E-771A-4A93-B486-5CAFB954E4A3}"/>
    <cellStyle name="40% – paryškinimas 6 3 5 3 4 2 2" xfId="27045" xr:uid="{2B0D17E3-7472-456F-AB60-ACAFE0823CBB}"/>
    <cellStyle name="40% – paryškinimas 6 3 5 3 4 3" xfId="20205" xr:uid="{2C18BFF2-24B7-4522-BAAC-B8CBA045D43C}"/>
    <cellStyle name="40% – paryškinimas 6 3 5 3 5" xfId="7893" xr:uid="{5806C761-4D56-4775-BDFE-ADB07619E46F}"/>
    <cellStyle name="40% – paryškinimas 6 3 5 3 5 2" xfId="21573" xr:uid="{775F23D9-F6DE-456F-86A8-0F99397E072B}"/>
    <cellStyle name="40% – paryškinimas 6 3 5 3 6" xfId="14733" xr:uid="{F0679AE8-AE2A-490D-967A-0E6394317CE9}"/>
    <cellStyle name="40% – paryškinimas 6 3 5 4" xfId="1737" xr:uid="{C36E8835-D52F-483D-8A87-B294581D22F7}"/>
    <cellStyle name="40% – paryškinimas 6 3 5 4 2" xfId="4473" xr:uid="{EFE8A70E-3912-44CB-A61A-1AD4D76A0A0C}"/>
    <cellStyle name="40% – paryškinimas 6 3 5 4 2 2" xfId="11313" xr:uid="{90BEE1EB-B5D3-468F-9B8F-FD0FDBBA9824}"/>
    <cellStyle name="40% – paryškinimas 6 3 5 4 2 2 2" xfId="24993" xr:uid="{2E91C586-1F02-443C-9161-FC6EBCD61331}"/>
    <cellStyle name="40% – paryškinimas 6 3 5 4 2 3" xfId="18153" xr:uid="{188D7CBA-B70D-46C5-9D2D-E34049C8AA65}"/>
    <cellStyle name="40% – paryškinimas 6 3 5 4 3" xfId="8577" xr:uid="{C412047A-3610-4AA6-9A3F-CB226F4B9B3A}"/>
    <cellStyle name="40% – paryškinimas 6 3 5 4 3 2" xfId="22257" xr:uid="{886C7904-502D-4D62-A4C6-3C42659C3A6C}"/>
    <cellStyle name="40% – paryškinimas 6 3 5 4 4" xfId="15417" xr:uid="{579B5B08-5AAD-48CC-B527-20831399C459}"/>
    <cellStyle name="40% – paryškinimas 6 3 5 5" xfId="3105" xr:uid="{2BF12599-27A4-4F05-A390-0E79C1AC4C1F}"/>
    <cellStyle name="40% – paryškinimas 6 3 5 5 2" xfId="9945" xr:uid="{D02BB0FF-E777-48E9-A61A-80F99F4D3806}"/>
    <cellStyle name="40% – paryškinimas 6 3 5 5 2 2" xfId="23625" xr:uid="{71B45507-0D3E-415E-9075-31E3E5C94F9F}"/>
    <cellStyle name="40% – paryškinimas 6 3 5 5 3" xfId="16785" xr:uid="{6F2BC7AB-9904-4694-9C1E-FEE2C8F8409C}"/>
    <cellStyle name="40% – paryškinimas 6 3 5 6" xfId="5841" xr:uid="{46ABC061-2367-4ACE-8F9C-59608A92A663}"/>
    <cellStyle name="40% – paryškinimas 6 3 5 6 2" xfId="12681" xr:uid="{305EA62B-12A8-4934-AB24-6CA142B9336C}"/>
    <cellStyle name="40% – paryškinimas 6 3 5 6 2 2" xfId="26361" xr:uid="{B6FAECD0-CE6E-4952-B4BC-9D715853EC25}"/>
    <cellStyle name="40% – paryškinimas 6 3 5 6 3" xfId="19521" xr:uid="{69B60B7C-317F-44E5-931A-225EF6306492}"/>
    <cellStyle name="40% – paryškinimas 6 3 5 7" xfId="7209" xr:uid="{76B91FAF-659D-435F-A291-32FEF4D46355}"/>
    <cellStyle name="40% – paryškinimas 6 3 5 7 2" xfId="20889" xr:uid="{3ACF4632-6849-4EE1-B939-BA70D7514201}"/>
    <cellStyle name="40% – paryškinimas 6 3 5 8" xfId="14049" xr:uid="{2CEA95D1-5E8A-494B-879A-D9D24659546F}"/>
    <cellStyle name="40% – paryškinimas 6 3 6" xfId="425" xr:uid="{03F37AAD-4693-437D-A60A-84CF6ADBEC36}"/>
    <cellStyle name="40% – paryškinimas 6 3 6 2" xfId="1110" xr:uid="{5DDA79AA-CBD4-4FC8-9A8F-61F256F918E0}"/>
    <cellStyle name="40% – paryškinimas 6 3 6 2 2" xfId="2478" xr:uid="{6531A4DA-DD68-4527-9363-C41FA555451E}"/>
    <cellStyle name="40% – paryškinimas 6 3 6 2 2 2" xfId="5214" xr:uid="{2287694D-32B1-44D0-B4BF-FD64FA6C814D}"/>
    <cellStyle name="40% – paryškinimas 6 3 6 2 2 2 2" xfId="12054" xr:uid="{3B3478AA-9561-4834-9D65-3F952F5F2203}"/>
    <cellStyle name="40% – paryškinimas 6 3 6 2 2 2 2 2" xfId="25734" xr:uid="{69CAA915-740B-47DF-8774-884C5AF213A0}"/>
    <cellStyle name="40% – paryškinimas 6 3 6 2 2 2 3" xfId="18894" xr:uid="{4668F77C-53EE-4400-854A-585A74B224B1}"/>
    <cellStyle name="40% – paryškinimas 6 3 6 2 2 3" xfId="9318" xr:uid="{B7FB39B3-DE59-46EB-B177-E3AB6CBE3FA8}"/>
    <cellStyle name="40% – paryškinimas 6 3 6 2 2 3 2" xfId="22998" xr:uid="{BD9AF4E6-1904-4960-ACE2-B0259C8A9383}"/>
    <cellStyle name="40% – paryškinimas 6 3 6 2 2 4" xfId="16158" xr:uid="{78C1B03E-31D3-40EB-9F2C-B01F1B3C7925}"/>
    <cellStyle name="40% – paryškinimas 6 3 6 2 3" xfId="3846" xr:uid="{3AA2084F-92EB-49E7-AAB1-F4A04329DC69}"/>
    <cellStyle name="40% – paryškinimas 6 3 6 2 3 2" xfId="10686" xr:uid="{F44568B7-CAFE-474E-AC1A-B5AA37DE6596}"/>
    <cellStyle name="40% – paryškinimas 6 3 6 2 3 2 2" xfId="24366" xr:uid="{F1EFBE50-1C44-4D0D-9209-1C563B9ACEE7}"/>
    <cellStyle name="40% – paryškinimas 6 3 6 2 3 3" xfId="17526" xr:uid="{0EE5E628-FA77-4229-8154-D167CC8C99BA}"/>
    <cellStyle name="40% – paryškinimas 6 3 6 2 4" xfId="6582" xr:uid="{5DE91BB1-B00D-4FAC-9A95-BBB640071096}"/>
    <cellStyle name="40% – paryškinimas 6 3 6 2 4 2" xfId="13422" xr:uid="{2181F463-1E55-4F27-B9D0-3FB105E45094}"/>
    <cellStyle name="40% – paryškinimas 6 3 6 2 4 2 2" xfId="27102" xr:uid="{B198CA1D-E51A-4807-9787-AA53F1C479E0}"/>
    <cellStyle name="40% – paryškinimas 6 3 6 2 4 3" xfId="20262" xr:uid="{32443B29-60BE-4422-95B6-5FEAB259FBE6}"/>
    <cellStyle name="40% – paryškinimas 6 3 6 2 5" xfId="7950" xr:uid="{3C7631CF-0380-477E-90DB-3DA16148BA04}"/>
    <cellStyle name="40% – paryškinimas 6 3 6 2 5 2" xfId="21630" xr:uid="{1E7B0355-6D24-4434-B8A7-B595BBAC74C3}"/>
    <cellStyle name="40% – paryškinimas 6 3 6 2 6" xfId="14790" xr:uid="{3E4D4FAA-45EC-40D8-8EF5-8797FFE3C8B7}"/>
    <cellStyle name="40% – paryškinimas 6 3 6 3" xfId="1794" xr:uid="{81629E32-C4A5-4309-BDEB-8BA8B50A44F1}"/>
    <cellStyle name="40% – paryškinimas 6 3 6 3 2" xfId="4530" xr:uid="{38A1F509-6CB6-4C41-8704-17204B0B2C6D}"/>
    <cellStyle name="40% – paryškinimas 6 3 6 3 2 2" xfId="11370" xr:uid="{AA88E9EA-DF6B-4F54-9002-FB3AA1B6C715}"/>
    <cellStyle name="40% – paryškinimas 6 3 6 3 2 2 2" xfId="25050" xr:uid="{96B6E918-4B58-4EC6-8B97-A8ACDDB58E39}"/>
    <cellStyle name="40% – paryškinimas 6 3 6 3 2 3" xfId="18210" xr:uid="{C8EE66FE-51EC-4FBB-9EEC-13019E4E3907}"/>
    <cellStyle name="40% – paryškinimas 6 3 6 3 3" xfId="8634" xr:uid="{F9C0D6E3-BF44-4B78-B185-C4A606F734C4}"/>
    <cellStyle name="40% – paryškinimas 6 3 6 3 3 2" xfId="22314" xr:uid="{5B3CA309-D48D-4745-94A7-0E5664454862}"/>
    <cellStyle name="40% – paryškinimas 6 3 6 3 4" xfId="15474" xr:uid="{FC7AFCE9-7753-4B57-9B93-3B87569BC1B2}"/>
    <cellStyle name="40% – paryškinimas 6 3 6 4" xfId="3162" xr:uid="{ED49A9F4-485E-4B5D-9452-9ECD1764E954}"/>
    <cellStyle name="40% – paryškinimas 6 3 6 4 2" xfId="10002" xr:uid="{8D7E33A4-71C5-48A1-A9F3-F509B93072DC}"/>
    <cellStyle name="40% – paryškinimas 6 3 6 4 2 2" xfId="23682" xr:uid="{BA32B950-A9C1-4DF3-AD1F-68C9BE2DBA55}"/>
    <cellStyle name="40% – paryškinimas 6 3 6 4 3" xfId="16842" xr:uid="{EE401E8F-D7BE-49C5-9B98-4B736CA16269}"/>
    <cellStyle name="40% – paryškinimas 6 3 6 5" xfId="5898" xr:uid="{AE3FF972-155D-4BF0-AA3A-3E9F02F1F17A}"/>
    <cellStyle name="40% – paryškinimas 6 3 6 5 2" xfId="12738" xr:uid="{8DE03150-4A42-45FA-A644-39AB4A61DA47}"/>
    <cellStyle name="40% – paryškinimas 6 3 6 5 2 2" xfId="26418" xr:uid="{DDDDDF22-9110-4B08-BEF5-F347E46AEA41}"/>
    <cellStyle name="40% – paryškinimas 6 3 6 5 3" xfId="19578" xr:uid="{2C7BF7CC-B227-47A8-83B1-FE481DA09F39}"/>
    <cellStyle name="40% – paryškinimas 6 3 6 6" xfId="7266" xr:uid="{E475DD15-24C1-4CF5-9E3E-5152E990D1F4}"/>
    <cellStyle name="40% – paryškinimas 6 3 6 6 2" xfId="20946" xr:uid="{E9A4434F-124A-4AE7-B479-BD4095DEF44F}"/>
    <cellStyle name="40% – paryškinimas 6 3 6 7" xfId="14106" xr:uid="{F7411D9A-2761-445D-866E-4F0DBCFD67A4}"/>
    <cellStyle name="40% – paryškinimas 6 3 7" xfId="768" xr:uid="{E5EBDFF0-7267-488F-B674-E99FCE12287B}"/>
    <cellStyle name="40% – paryškinimas 6 3 7 2" xfId="2136" xr:uid="{A450FB29-6182-49D6-9EC3-1194D4A4BF54}"/>
    <cellStyle name="40% – paryškinimas 6 3 7 2 2" xfId="4872" xr:uid="{6258C83E-F781-4951-B291-819BE0DE976C}"/>
    <cellStyle name="40% – paryškinimas 6 3 7 2 2 2" xfId="11712" xr:uid="{705A0332-6386-4425-BBA0-6DBDA38E2608}"/>
    <cellStyle name="40% – paryškinimas 6 3 7 2 2 2 2" xfId="25392" xr:uid="{4BC31276-B122-4EF7-A372-D3EFE6A26A74}"/>
    <cellStyle name="40% – paryškinimas 6 3 7 2 2 3" xfId="18552" xr:uid="{494F059B-5AB1-46F8-80E7-CEEB0290EA43}"/>
    <cellStyle name="40% – paryškinimas 6 3 7 2 3" xfId="8976" xr:uid="{23884859-D124-4476-9573-A422ECF1E79D}"/>
    <cellStyle name="40% – paryškinimas 6 3 7 2 3 2" xfId="22656" xr:uid="{8E8548AA-8D47-459B-AD52-1D025A7B9FF5}"/>
    <cellStyle name="40% – paryškinimas 6 3 7 2 4" xfId="15816" xr:uid="{25D552E0-8AAD-4631-8348-01C6AF52C4DA}"/>
    <cellStyle name="40% – paryškinimas 6 3 7 3" xfId="3504" xr:uid="{81EEB098-8DCF-463E-A94D-659D83EB2BEB}"/>
    <cellStyle name="40% – paryškinimas 6 3 7 3 2" xfId="10344" xr:uid="{F2C4815A-825E-48E4-A6A9-A28C2AB70E68}"/>
    <cellStyle name="40% – paryškinimas 6 3 7 3 2 2" xfId="24024" xr:uid="{0BD726B0-52B7-4781-BF3F-EC12A81C605F}"/>
    <cellStyle name="40% – paryškinimas 6 3 7 3 3" xfId="17184" xr:uid="{420D84FD-7D33-4775-84B9-4966518C2827}"/>
    <cellStyle name="40% – paryškinimas 6 3 7 4" xfId="6240" xr:uid="{EDB2530B-704A-4238-96AC-FF07B73EBFBB}"/>
    <cellStyle name="40% – paryškinimas 6 3 7 4 2" xfId="13080" xr:uid="{9C9617FA-FE0C-4238-B3BE-514D7B52776E}"/>
    <cellStyle name="40% – paryškinimas 6 3 7 4 2 2" xfId="26760" xr:uid="{849B94C3-9ED0-425B-9C09-065D8F7C6FAE}"/>
    <cellStyle name="40% – paryškinimas 6 3 7 4 3" xfId="19920" xr:uid="{07508823-8701-483E-B914-872351CA4EE4}"/>
    <cellStyle name="40% – paryškinimas 6 3 7 5" xfId="7608" xr:uid="{F357C4E2-71FD-46D0-A062-E9040D8B6777}"/>
    <cellStyle name="40% – paryškinimas 6 3 7 5 2" xfId="21288" xr:uid="{FDBB7026-8F1A-42F1-AB72-50A33947C898}"/>
    <cellStyle name="40% – paryškinimas 6 3 7 6" xfId="14448" xr:uid="{20AE918D-C577-4F87-8DDB-C50F42979A38}"/>
    <cellStyle name="40% – paryškinimas 6 3 8" xfId="1452" xr:uid="{57C1624A-196F-447B-8F39-FFFD3585AA90}"/>
    <cellStyle name="40% – paryškinimas 6 3 8 2" xfId="4188" xr:uid="{68D250EF-7ACF-40E0-95DD-DF3847753049}"/>
    <cellStyle name="40% – paryškinimas 6 3 8 2 2" xfId="11028" xr:uid="{D563D8A5-6868-4DDE-B29B-2372FBC3952D}"/>
    <cellStyle name="40% – paryškinimas 6 3 8 2 2 2" xfId="24708" xr:uid="{621DAA8E-27EA-4073-8551-357942BD62C9}"/>
    <cellStyle name="40% – paryškinimas 6 3 8 2 3" xfId="17868" xr:uid="{3DB20CE0-11BC-4F19-96AD-B41A810A4F60}"/>
    <cellStyle name="40% – paryškinimas 6 3 8 3" xfId="8292" xr:uid="{073BF991-7EBE-4AF9-AC9B-8715E684B2D9}"/>
    <cellStyle name="40% – paryškinimas 6 3 8 3 2" xfId="21972" xr:uid="{B51C27F5-F50F-4A74-8A4F-C9C5E2B31C02}"/>
    <cellStyle name="40% – paryškinimas 6 3 8 4" xfId="15132" xr:uid="{26426D63-AB5E-4B37-8439-A9D3F16C9E62}"/>
    <cellStyle name="40% – paryškinimas 6 3 9" xfId="2820" xr:uid="{9D7B7122-2CA1-4F38-BB9D-2D82AB460E90}"/>
    <cellStyle name="40% – paryškinimas 6 3 9 2" xfId="9660" xr:uid="{B59B20BF-0ACA-4149-8A4B-0505853E2AE8}"/>
    <cellStyle name="40% – paryškinimas 6 3 9 2 2" xfId="23340" xr:uid="{5C5D2B0A-6077-4CAC-A7B5-49C8F4855C90}"/>
    <cellStyle name="40% – paryškinimas 6 3 9 3" xfId="16500" xr:uid="{90E59297-A3D8-4EAA-BC6C-B11407668AD0}"/>
    <cellStyle name="40% – paryškinimas 6 4" xfId="100" xr:uid="{1D5A5886-19C7-4DAF-9D64-ABBD6522F4FB}"/>
    <cellStyle name="40% – paryškinimas 6 4 2" xfId="215" xr:uid="{B4D727E2-C1CD-420E-86BF-7A9DBA6BB53E}"/>
    <cellStyle name="40% – paryškinimas 6 4 2 2" xfId="558" xr:uid="{BA2DFC8E-7936-4E7C-87D2-B577BD684F2E}"/>
    <cellStyle name="40% – paryškinimas 6 4 2 2 2" xfId="1243" xr:uid="{0AF425D1-BFC3-4070-84C1-B78528156424}"/>
    <cellStyle name="40% – paryškinimas 6 4 2 2 2 2" xfId="2611" xr:uid="{EC2AE578-3A44-4DAB-8344-688821A01BAB}"/>
    <cellStyle name="40% – paryškinimas 6 4 2 2 2 2 2" xfId="5347" xr:uid="{F2BAA3DE-6C99-4D62-82A6-FA3CFF0646D1}"/>
    <cellStyle name="40% – paryškinimas 6 4 2 2 2 2 2 2" xfId="12187" xr:uid="{C74C8C90-F134-4A29-B009-6A95F82C3EEB}"/>
    <cellStyle name="40% – paryškinimas 6 4 2 2 2 2 2 2 2" xfId="25867" xr:uid="{CEBABE47-17BF-4BD4-AFC4-394FCC032CAE}"/>
    <cellStyle name="40% – paryškinimas 6 4 2 2 2 2 2 3" xfId="19027" xr:uid="{456CA027-3670-4B7A-8535-B8129BB34B13}"/>
    <cellStyle name="40% – paryškinimas 6 4 2 2 2 2 3" xfId="9451" xr:uid="{D9EDDDD1-3CF0-4185-835E-6D3E97DF17D4}"/>
    <cellStyle name="40% – paryškinimas 6 4 2 2 2 2 3 2" xfId="23131" xr:uid="{82BF9BFF-C70A-4113-8666-75537CB7EDBF}"/>
    <cellStyle name="40% – paryškinimas 6 4 2 2 2 2 4" xfId="16291" xr:uid="{E2B95909-9881-4366-BD75-467C1B6E47B4}"/>
    <cellStyle name="40% – paryškinimas 6 4 2 2 2 3" xfId="3979" xr:uid="{A7FFA2D5-ADEB-49CA-B422-FB49440420CA}"/>
    <cellStyle name="40% – paryškinimas 6 4 2 2 2 3 2" xfId="10819" xr:uid="{F3A70E9B-5138-4D31-A11E-9E70DE106C06}"/>
    <cellStyle name="40% – paryškinimas 6 4 2 2 2 3 2 2" xfId="24499" xr:uid="{B6AD463E-FC8D-4538-AE07-5A0E63171BF8}"/>
    <cellStyle name="40% – paryškinimas 6 4 2 2 2 3 3" xfId="17659" xr:uid="{85420963-C67C-4347-AC96-6E69D22972C2}"/>
    <cellStyle name="40% – paryškinimas 6 4 2 2 2 4" xfId="6715" xr:uid="{939D9FDE-4F10-4B66-B0F7-76232B483C46}"/>
    <cellStyle name="40% – paryškinimas 6 4 2 2 2 4 2" xfId="13555" xr:uid="{8053B049-0C3A-4819-AE92-521DFE17ECFC}"/>
    <cellStyle name="40% – paryškinimas 6 4 2 2 2 4 2 2" xfId="27235" xr:uid="{A3BE393D-9414-441E-B8E6-357CA19B4410}"/>
    <cellStyle name="40% – paryškinimas 6 4 2 2 2 4 3" xfId="20395" xr:uid="{D39973CD-5026-4B36-A7B2-F6A9D8EABAD6}"/>
    <cellStyle name="40% – paryškinimas 6 4 2 2 2 5" xfId="8083" xr:uid="{F0B7E707-7A2A-4CDB-A7BA-8BCB481C002A}"/>
    <cellStyle name="40% – paryškinimas 6 4 2 2 2 5 2" xfId="21763" xr:uid="{11071FBB-9DCE-478E-BB30-92A0D5A157D4}"/>
    <cellStyle name="40% – paryškinimas 6 4 2 2 2 6" xfId="14923" xr:uid="{B0A6114E-050E-4062-B417-A5F679908925}"/>
    <cellStyle name="40% – paryškinimas 6 4 2 2 3" xfId="1927" xr:uid="{699758C3-8C14-4956-ACD5-5DC429298672}"/>
    <cellStyle name="40% – paryškinimas 6 4 2 2 3 2" xfId="4663" xr:uid="{D09741B0-E6B4-4ED1-9F65-F3671352BE4A}"/>
    <cellStyle name="40% – paryškinimas 6 4 2 2 3 2 2" xfId="11503" xr:uid="{05563AD3-64A6-4E07-9E33-BBF1C791D7A8}"/>
    <cellStyle name="40% – paryškinimas 6 4 2 2 3 2 2 2" xfId="25183" xr:uid="{E90423C6-2FDD-4543-9259-925B6F35E05C}"/>
    <cellStyle name="40% – paryškinimas 6 4 2 2 3 2 3" xfId="18343" xr:uid="{F2C4B97A-AC90-4A83-85D2-365B35D718CE}"/>
    <cellStyle name="40% – paryškinimas 6 4 2 2 3 3" xfId="8767" xr:uid="{0FA601D2-783B-45C3-ABEF-6BFC0B2B6506}"/>
    <cellStyle name="40% – paryškinimas 6 4 2 2 3 3 2" xfId="22447" xr:uid="{B04F65D4-95AC-45DD-9F35-59FA84A41891}"/>
    <cellStyle name="40% – paryškinimas 6 4 2 2 3 4" xfId="15607" xr:uid="{B959E6CC-2065-4927-9590-ECD0A4DFA11C}"/>
    <cellStyle name="40% – paryškinimas 6 4 2 2 4" xfId="3295" xr:uid="{2E672565-1C22-46D4-BCD2-2C7686BD9BE3}"/>
    <cellStyle name="40% – paryškinimas 6 4 2 2 4 2" xfId="10135" xr:uid="{75994835-FCFD-4A88-A7E9-76E83CBD9A78}"/>
    <cellStyle name="40% – paryškinimas 6 4 2 2 4 2 2" xfId="23815" xr:uid="{430585C1-26E5-41CE-8F76-1C9360883C11}"/>
    <cellStyle name="40% – paryškinimas 6 4 2 2 4 3" xfId="16975" xr:uid="{2E7939DF-2ED1-4583-BDBC-6D0254FAEA39}"/>
    <cellStyle name="40% – paryškinimas 6 4 2 2 5" xfId="6031" xr:uid="{C7EC93AB-33A0-4195-973F-91FC959BC3F0}"/>
    <cellStyle name="40% – paryškinimas 6 4 2 2 5 2" xfId="12871" xr:uid="{34AC711F-AEF2-4E58-B3D7-48F15CBEFAB6}"/>
    <cellStyle name="40% – paryškinimas 6 4 2 2 5 2 2" xfId="26551" xr:uid="{E72D5DCF-AEEF-49D4-BC8A-3D61CA296C63}"/>
    <cellStyle name="40% – paryškinimas 6 4 2 2 5 3" xfId="19711" xr:uid="{E5F2A4CB-6F25-411F-8447-E981CFF1A166}"/>
    <cellStyle name="40% – paryškinimas 6 4 2 2 6" xfId="7399" xr:uid="{58C8C237-27B1-445F-BCAD-E022094AA6D3}"/>
    <cellStyle name="40% – paryškinimas 6 4 2 2 6 2" xfId="21079" xr:uid="{3F9E5FC5-981A-4103-B4FF-6C6BAD6C1B24}"/>
    <cellStyle name="40% – paryškinimas 6 4 2 2 7" xfId="14239" xr:uid="{1CF741B5-0BEA-47FD-B8E5-A51734BB5DE4}"/>
    <cellStyle name="40% – paryškinimas 6 4 2 3" xfId="901" xr:uid="{5BFAC738-D247-4B34-8885-4C74A8151E3D}"/>
    <cellStyle name="40% – paryškinimas 6 4 2 3 2" xfId="2269" xr:uid="{BA03A661-2AA2-490F-9874-BF9496E32E72}"/>
    <cellStyle name="40% – paryškinimas 6 4 2 3 2 2" xfId="5005" xr:uid="{3D50CA0A-B395-4A09-88DB-BDE38DF4B3B8}"/>
    <cellStyle name="40% – paryškinimas 6 4 2 3 2 2 2" xfId="11845" xr:uid="{D6A5D1B4-47A6-4C5E-877B-255EF88A03A6}"/>
    <cellStyle name="40% – paryškinimas 6 4 2 3 2 2 2 2" xfId="25525" xr:uid="{DE066A0C-EDB2-4726-9471-05F5E9038F4C}"/>
    <cellStyle name="40% – paryškinimas 6 4 2 3 2 2 3" xfId="18685" xr:uid="{774FC933-A739-45FB-8991-1D6483997323}"/>
    <cellStyle name="40% – paryškinimas 6 4 2 3 2 3" xfId="9109" xr:uid="{882D2D9F-2439-4724-A052-5BBB0D792C45}"/>
    <cellStyle name="40% – paryškinimas 6 4 2 3 2 3 2" xfId="22789" xr:uid="{487F6BD8-F5A9-4A61-A1F4-872927D83DAA}"/>
    <cellStyle name="40% – paryškinimas 6 4 2 3 2 4" xfId="15949" xr:uid="{7E50F4BC-DC83-46AA-B7DA-E696394143F9}"/>
    <cellStyle name="40% – paryškinimas 6 4 2 3 3" xfId="3637" xr:uid="{4FF94EC5-4ACE-48F8-A0D2-1FDBD3D4015B}"/>
    <cellStyle name="40% – paryškinimas 6 4 2 3 3 2" xfId="10477" xr:uid="{9AEF7A7B-633A-41A0-97FC-CA370A28C5C3}"/>
    <cellStyle name="40% – paryškinimas 6 4 2 3 3 2 2" xfId="24157" xr:uid="{4D3D1ECB-D469-416D-B0DA-0C58D58C9752}"/>
    <cellStyle name="40% – paryškinimas 6 4 2 3 3 3" xfId="17317" xr:uid="{65EE43B2-C362-49F9-BE14-1DDC6AE308FD}"/>
    <cellStyle name="40% – paryškinimas 6 4 2 3 4" xfId="6373" xr:uid="{94D42652-73FB-43D2-A76C-2FF1FC0A32C9}"/>
    <cellStyle name="40% – paryškinimas 6 4 2 3 4 2" xfId="13213" xr:uid="{45229EAE-8268-4C34-8106-3C4D1BF48559}"/>
    <cellStyle name="40% – paryškinimas 6 4 2 3 4 2 2" xfId="26893" xr:uid="{270F0505-5448-4EF7-AF33-888D8581EE04}"/>
    <cellStyle name="40% – paryškinimas 6 4 2 3 4 3" xfId="20053" xr:uid="{2D2DC588-6C5A-440D-97B8-85B1A858649F}"/>
    <cellStyle name="40% – paryškinimas 6 4 2 3 5" xfId="7741" xr:uid="{5B169842-609E-4888-B5C6-1D959D8C7CAF}"/>
    <cellStyle name="40% – paryškinimas 6 4 2 3 5 2" xfId="21421" xr:uid="{F9811E4A-AF8C-463B-877B-91B318047211}"/>
    <cellStyle name="40% – paryškinimas 6 4 2 3 6" xfId="14581" xr:uid="{12095817-6CB9-4078-9C31-CD0AAA2DD0FF}"/>
    <cellStyle name="40% – paryškinimas 6 4 2 4" xfId="1585" xr:uid="{3DBBDFAB-2D7D-4468-9AC5-C145C4B28A8E}"/>
    <cellStyle name="40% – paryškinimas 6 4 2 4 2" xfId="4321" xr:uid="{5F2A7706-1521-4E44-B342-DD89ACB10654}"/>
    <cellStyle name="40% – paryškinimas 6 4 2 4 2 2" xfId="11161" xr:uid="{2B996C7D-3BE3-454F-9C2C-577E295EBA0A}"/>
    <cellStyle name="40% – paryškinimas 6 4 2 4 2 2 2" xfId="24841" xr:uid="{CBBFA082-357A-46B8-AA3C-A8FA385143F7}"/>
    <cellStyle name="40% – paryškinimas 6 4 2 4 2 3" xfId="18001" xr:uid="{D715ECFA-5B9D-46FE-BDAB-FE32AFE571DF}"/>
    <cellStyle name="40% – paryškinimas 6 4 2 4 3" xfId="8425" xr:uid="{63DFCA73-5E9E-4981-A097-6118432DE14D}"/>
    <cellStyle name="40% – paryškinimas 6 4 2 4 3 2" xfId="22105" xr:uid="{CFA805E5-7AA1-4611-BD52-ACB2E898C020}"/>
    <cellStyle name="40% – paryškinimas 6 4 2 4 4" xfId="15265" xr:uid="{40C6B6B1-3D42-4B24-AD57-24A9813AFF3D}"/>
    <cellStyle name="40% – paryškinimas 6 4 2 5" xfId="2953" xr:uid="{83BED2C9-CE50-4D15-8688-286EDDA23EC7}"/>
    <cellStyle name="40% – paryškinimas 6 4 2 5 2" xfId="9793" xr:uid="{A4218DE5-1C9B-4E10-81B6-AEDA51F3FE30}"/>
    <cellStyle name="40% – paryškinimas 6 4 2 5 2 2" xfId="23473" xr:uid="{78207F96-CFF5-46E2-8560-1B654D01CF88}"/>
    <cellStyle name="40% – paryškinimas 6 4 2 5 3" xfId="16633" xr:uid="{D9973E77-3CCE-484A-9323-6A0B87ADCDC4}"/>
    <cellStyle name="40% – paryškinimas 6 4 2 6" xfId="5689" xr:uid="{5E3B0548-BCCE-4FC9-A052-2873DC9C11D5}"/>
    <cellStyle name="40% – paryškinimas 6 4 2 6 2" xfId="12529" xr:uid="{803C61E7-CD62-4D00-8CA7-387E68DE1222}"/>
    <cellStyle name="40% – paryškinimas 6 4 2 6 2 2" xfId="26209" xr:uid="{4AC14594-B6F8-43B5-9B69-944F163CF90D}"/>
    <cellStyle name="40% – paryškinimas 6 4 2 6 3" xfId="19369" xr:uid="{7EE7E2E6-9455-4DC3-A35B-7A228129FF20}"/>
    <cellStyle name="40% – paryškinimas 6 4 2 7" xfId="7057" xr:uid="{1C9EE42E-55E3-49B5-9AE2-AA702560207F}"/>
    <cellStyle name="40% – paryškinimas 6 4 2 7 2" xfId="20737" xr:uid="{CE16A7A3-D361-4CC9-91A8-CD1F72B84F04}"/>
    <cellStyle name="40% – paryškinimas 6 4 2 8" xfId="13897" xr:uid="{FD90DF18-FDCB-438D-9E01-3C1FA8BAD4CA}"/>
    <cellStyle name="40% – paryškinimas 6 4 3" xfId="444" xr:uid="{039D2A49-A800-4B99-A254-4E68401AC99B}"/>
    <cellStyle name="40% – paryškinimas 6 4 3 2" xfId="1129" xr:uid="{116A50B1-7A53-4316-9C21-12BF73914D33}"/>
    <cellStyle name="40% – paryškinimas 6 4 3 2 2" xfId="2497" xr:uid="{03ADAFEC-1C35-4EF4-AB66-34B002C83A4D}"/>
    <cellStyle name="40% – paryškinimas 6 4 3 2 2 2" xfId="5233" xr:uid="{9269D6D4-C315-4847-991C-9C910B1DDDE1}"/>
    <cellStyle name="40% – paryškinimas 6 4 3 2 2 2 2" xfId="12073" xr:uid="{320F90A3-8DDC-499B-81E2-8870FAD78B12}"/>
    <cellStyle name="40% – paryškinimas 6 4 3 2 2 2 2 2" xfId="25753" xr:uid="{FC40483C-361C-4029-AC1A-24B97A3C8F2C}"/>
    <cellStyle name="40% – paryškinimas 6 4 3 2 2 2 3" xfId="18913" xr:uid="{161E09C6-8EE0-4E03-9782-9DF18FD7AF48}"/>
    <cellStyle name="40% – paryškinimas 6 4 3 2 2 3" xfId="9337" xr:uid="{CD29C7C9-EC5B-4B76-BE5A-D9EA3839285C}"/>
    <cellStyle name="40% – paryškinimas 6 4 3 2 2 3 2" xfId="23017" xr:uid="{EB4A9ECD-8238-45D0-B37D-8AABCBB2AC8A}"/>
    <cellStyle name="40% – paryškinimas 6 4 3 2 2 4" xfId="16177" xr:uid="{CDF9CFD5-6DE2-4493-911D-C51D36894D59}"/>
    <cellStyle name="40% – paryškinimas 6 4 3 2 3" xfId="3865" xr:uid="{3CE9792A-B207-4693-877F-08CEC3CF70F0}"/>
    <cellStyle name="40% – paryškinimas 6 4 3 2 3 2" xfId="10705" xr:uid="{6A64A618-64FC-4461-862B-8A3E73A4D463}"/>
    <cellStyle name="40% – paryškinimas 6 4 3 2 3 2 2" xfId="24385" xr:uid="{E469D55C-9912-4C4E-9138-8FB319F97DF1}"/>
    <cellStyle name="40% – paryškinimas 6 4 3 2 3 3" xfId="17545" xr:uid="{67856797-DAC5-42F0-B911-F78E60E8481F}"/>
    <cellStyle name="40% – paryškinimas 6 4 3 2 4" xfId="6601" xr:uid="{24427571-C662-449D-97CF-FF34964CE932}"/>
    <cellStyle name="40% – paryškinimas 6 4 3 2 4 2" xfId="13441" xr:uid="{AFF6F38C-1B62-4A73-80FE-36BA02DCD0C1}"/>
    <cellStyle name="40% – paryškinimas 6 4 3 2 4 2 2" xfId="27121" xr:uid="{B0B4FDD3-5C84-4279-8A5F-1C145FAE16B0}"/>
    <cellStyle name="40% – paryškinimas 6 4 3 2 4 3" xfId="20281" xr:uid="{09E8A60D-B004-4CD3-98BB-91794BD009C5}"/>
    <cellStyle name="40% – paryškinimas 6 4 3 2 5" xfId="7969" xr:uid="{C091C39B-1302-4DFC-9D5B-943F026B1BA5}"/>
    <cellStyle name="40% – paryškinimas 6 4 3 2 5 2" xfId="21649" xr:uid="{7D4D6B59-1D74-4B56-977C-C55E913DED11}"/>
    <cellStyle name="40% – paryškinimas 6 4 3 2 6" xfId="14809" xr:uid="{4B340B99-C04C-4AF0-9FF0-2B660A40B5BE}"/>
    <cellStyle name="40% – paryškinimas 6 4 3 3" xfId="1813" xr:uid="{69A7BD9C-F83F-40FE-BD0D-87FA913621F0}"/>
    <cellStyle name="40% – paryškinimas 6 4 3 3 2" xfId="4549" xr:uid="{07F0F39F-BD2A-48A5-89D9-7C7724645C6F}"/>
    <cellStyle name="40% – paryškinimas 6 4 3 3 2 2" xfId="11389" xr:uid="{7AC37BC4-6207-4109-8259-3F2C4F47F0C7}"/>
    <cellStyle name="40% – paryškinimas 6 4 3 3 2 2 2" xfId="25069" xr:uid="{A50B44C2-5006-437E-94DD-88221375AD89}"/>
    <cellStyle name="40% – paryškinimas 6 4 3 3 2 3" xfId="18229" xr:uid="{01150804-3374-4E2A-B9E1-AD2334C79AE7}"/>
    <cellStyle name="40% – paryškinimas 6 4 3 3 3" xfId="8653" xr:uid="{733F0F32-B07C-43B3-AC37-E83D1444E27D}"/>
    <cellStyle name="40% – paryškinimas 6 4 3 3 3 2" xfId="22333" xr:uid="{7B70D377-D06E-42C3-A348-0174D7314200}"/>
    <cellStyle name="40% – paryškinimas 6 4 3 3 4" xfId="15493" xr:uid="{EDCD507C-F097-4F85-AF48-85014A0B2AC7}"/>
    <cellStyle name="40% – paryškinimas 6 4 3 4" xfId="3181" xr:uid="{3FCF4321-54EC-4F27-8F8B-6EEDD2E09F6C}"/>
    <cellStyle name="40% – paryškinimas 6 4 3 4 2" xfId="10021" xr:uid="{6F3FF803-4FA0-453F-A401-3E8536DF652F}"/>
    <cellStyle name="40% – paryškinimas 6 4 3 4 2 2" xfId="23701" xr:uid="{B1564718-5136-4313-A45E-E95536905755}"/>
    <cellStyle name="40% – paryškinimas 6 4 3 4 3" xfId="16861" xr:uid="{90468D28-2E59-41A1-8131-F647BB7EC31C}"/>
    <cellStyle name="40% – paryškinimas 6 4 3 5" xfId="5917" xr:uid="{E5831CDD-3454-45FC-AB44-47F16CB5A219}"/>
    <cellStyle name="40% – paryškinimas 6 4 3 5 2" xfId="12757" xr:uid="{27CAE60E-886F-4B18-88DA-3CE1C2A3E53D}"/>
    <cellStyle name="40% – paryškinimas 6 4 3 5 2 2" xfId="26437" xr:uid="{BE8064F7-47F9-4075-9DC5-5088EF3D8100}"/>
    <cellStyle name="40% – paryškinimas 6 4 3 5 3" xfId="19597" xr:uid="{B34EB4BB-CFF4-41CE-B4BE-E87142AA42D6}"/>
    <cellStyle name="40% – paryškinimas 6 4 3 6" xfId="7285" xr:uid="{56E265DF-4959-427A-BA2A-B2B25C9E29C0}"/>
    <cellStyle name="40% – paryškinimas 6 4 3 6 2" xfId="20965" xr:uid="{80E9B25C-9585-42B6-9B40-E4BD03926789}"/>
    <cellStyle name="40% – paryškinimas 6 4 3 7" xfId="14125" xr:uid="{52A6F441-D714-47D2-8217-28F9644AAA00}"/>
    <cellStyle name="40% – paryškinimas 6 4 4" xfId="787" xr:uid="{F1170D70-81BF-4FFF-A613-F9C9CE03DDE5}"/>
    <cellStyle name="40% – paryškinimas 6 4 4 2" xfId="2155" xr:uid="{8946A91D-1674-4165-85E7-E211A12FB98D}"/>
    <cellStyle name="40% – paryškinimas 6 4 4 2 2" xfId="4891" xr:uid="{1B61C51B-F878-48A1-BF68-29B5725F2E52}"/>
    <cellStyle name="40% – paryškinimas 6 4 4 2 2 2" xfId="11731" xr:uid="{03E7F097-7FCE-42DC-ADF0-F4FE1B8E2B7C}"/>
    <cellStyle name="40% – paryškinimas 6 4 4 2 2 2 2" xfId="25411" xr:uid="{7A722665-A4CD-423E-A568-95F690095D2F}"/>
    <cellStyle name="40% – paryškinimas 6 4 4 2 2 3" xfId="18571" xr:uid="{1D41C34E-6789-4CB6-917B-0573B2BB2F63}"/>
    <cellStyle name="40% – paryškinimas 6 4 4 2 3" xfId="8995" xr:uid="{41A6CBEC-E09D-4E5C-BF6A-4ADAD559148B}"/>
    <cellStyle name="40% – paryškinimas 6 4 4 2 3 2" xfId="22675" xr:uid="{97C56C0B-2A54-4DB0-B7CF-42B41CB3130F}"/>
    <cellStyle name="40% – paryškinimas 6 4 4 2 4" xfId="15835" xr:uid="{1DE07934-347C-4301-99B8-668548A49DC7}"/>
    <cellStyle name="40% – paryškinimas 6 4 4 3" xfId="3523" xr:uid="{40749A7E-4E73-437F-8F54-1F6C709A90B2}"/>
    <cellStyle name="40% – paryškinimas 6 4 4 3 2" xfId="10363" xr:uid="{13DF400F-A8E5-44C8-BD85-4FBA489C0908}"/>
    <cellStyle name="40% – paryškinimas 6 4 4 3 2 2" xfId="24043" xr:uid="{46165ED0-6D99-453F-A836-39D4F2FBB2DB}"/>
    <cellStyle name="40% – paryškinimas 6 4 4 3 3" xfId="17203" xr:uid="{3AE7D048-1881-40BD-AB28-A390950C88E4}"/>
    <cellStyle name="40% – paryškinimas 6 4 4 4" xfId="6259" xr:uid="{129C0169-A0F9-44DB-9D56-0BF7E2D73300}"/>
    <cellStyle name="40% – paryškinimas 6 4 4 4 2" xfId="13099" xr:uid="{D97FFDBD-87EE-4F72-8F1A-BEE450463B76}"/>
    <cellStyle name="40% – paryškinimas 6 4 4 4 2 2" xfId="26779" xr:uid="{7FA16924-E213-453C-9535-6B6BE69C99C4}"/>
    <cellStyle name="40% – paryškinimas 6 4 4 4 3" xfId="19939" xr:uid="{C94C3502-696C-4052-8304-C7AE02A08C8B}"/>
    <cellStyle name="40% – paryškinimas 6 4 4 5" xfId="7627" xr:uid="{3A9BC886-D90A-4650-81C4-34A8EE924A6F}"/>
    <cellStyle name="40% – paryškinimas 6 4 4 5 2" xfId="21307" xr:uid="{6262F159-3A9D-4A33-A8FB-B25B0422A9B5}"/>
    <cellStyle name="40% – paryškinimas 6 4 4 6" xfId="14467" xr:uid="{34C34B9D-612E-4E9C-B219-8981C209B23C}"/>
    <cellStyle name="40% – paryškinimas 6 4 5" xfId="1471" xr:uid="{7001A2EC-573F-4EDC-86D8-57889E402AB6}"/>
    <cellStyle name="40% – paryškinimas 6 4 5 2" xfId="4207" xr:uid="{B862FD8B-8C3B-4877-9C0D-56FAC4EB7680}"/>
    <cellStyle name="40% – paryškinimas 6 4 5 2 2" xfId="11047" xr:uid="{1C10CD6E-0139-4768-A398-D7B9408FBA59}"/>
    <cellStyle name="40% – paryškinimas 6 4 5 2 2 2" xfId="24727" xr:uid="{78D44D89-B674-4F5D-A197-646D28512456}"/>
    <cellStyle name="40% – paryškinimas 6 4 5 2 3" xfId="17887" xr:uid="{7156751B-C07D-4924-805E-0D6CC9E59E15}"/>
    <cellStyle name="40% – paryškinimas 6 4 5 3" xfId="8311" xr:uid="{65C66284-8530-4933-8550-FFFCF23AF0BB}"/>
    <cellStyle name="40% – paryškinimas 6 4 5 3 2" xfId="21991" xr:uid="{0D5B5F3D-803B-4CE4-B6FE-1179B8E7ED5B}"/>
    <cellStyle name="40% – paryškinimas 6 4 5 4" xfId="15151" xr:uid="{A2D286FE-E8C2-44FC-A770-EFB76FFDFE71}"/>
    <cellStyle name="40% – paryškinimas 6 4 6" xfId="2839" xr:uid="{807ED2AF-B058-4C9B-A2B7-9DE193FB037F}"/>
    <cellStyle name="40% – paryškinimas 6 4 6 2" xfId="9679" xr:uid="{89835231-A4B7-4A3F-94E8-0A20B89833BB}"/>
    <cellStyle name="40% – paryškinimas 6 4 6 2 2" xfId="23359" xr:uid="{7C1553AA-8F39-4210-B374-339D34712527}"/>
    <cellStyle name="40% – paryškinimas 6 4 6 3" xfId="16519" xr:uid="{1EB87663-B2D4-45F6-BC15-4072E4DDE3CD}"/>
    <cellStyle name="40% – paryškinimas 6 4 7" xfId="5575" xr:uid="{0834B90B-3A19-46B9-A098-43892465B785}"/>
    <cellStyle name="40% – paryškinimas 6 4 7 2" xfId="12415" xr:uid="{F0D13DF0-6748-4F0D-A729-0E069587037A}"/>
    <cellStyle name="40% – paryškinimas 6 4 7 2 2" xfId="26095" xr:uid="{BCFE8C43-3618-4662-89CD-064570ED1FD2}"/>
    <cellStyle name="40% – paryškinimas 6 4 7 3" xfId="19255" xr:uid="{8E60141A-6F18-4395-82AD-4EC875BD2F1A}"/>
    <cellStyle name="40% – paryškinimas 6 4 8" xfId="6943" xr:uid="{35CC2863-3310-43A2-85EF-45FB112AB391}"/>
    <cellStyle name="40% – paryškinimas 6 4 8 2" xfId="20623" xr:uid="{7717A1C2-72C3-4DDB-8A2A-5664832DD823}"/>
    <cellStyle name="40% – paryškinimas 6 4 9" xfId="13783" xr:uid="{86A2C754-E6C8-4EDC-AC71-50637DD9448D}"/>
    <cellStyle name="40% – paryškinimas 6 5" xfId="157" xr:uid="{DECE0ED5-12C2-4B15-AE2C-BB9F1F3A626B}"/>
    <cellStyle name="40% – paryškinimas 6 5 2" xfId="501" xr:uid="{5350F2FB-D4E1-4D62-99AB-81943B0A2DFC}"/>
    <cellStyle name="40% – paryškinimas 6 5 2 2" xfId="1186" xr:uid="{F427205B-C9A4-4AFF-9DDB-CF1EB8E83392}"/>
    <cellStyle name="40% – paryškinimas 6 5 2 2 2" xfId="2554" xr:uid="{81D6621B-7077-4D10-B773-4A10329BC32C}"/>
    <cellStyle name="40% – paryškinimas 6 5 2 2 2 2" xfId="5290" xr:uid="{A07F9553-E72D-4A09-89D0-E365CB6F6F4E}"/>
    <cellStyle name="40% – paryškinimas 6 5 2 2 2 2 2" xfId="12130" xr:uid="{E7974BCA-87FB-4CBB-8A56-CF90296C027B}"/>
    <cellStyle name="40% – paryškinimas 6 5 2 2 2 2 2 2" xfId="25810" xr:uid="{1953948C-369E-4453-A101-A2451005531C}"/>
    <cellStyle name="40% – paryškinimas 6 5 2 2 2 2 3" xfId="18970" xr:uid="{5AACFBF8-5D29-4BD4-B180-E1B15FAC2AE2}"/>
    <cellStyle name="40% – paryškinimas 6 5 2 2 2 3" xfId="9394" xr:uid="{23451ECA-B4DE-4CC6-8367-EDBE0A11E3F7}"/>
    <cellStyle name="40% – paryškinimas 6 5 2 2 2 3 2" xfId="23074" xr:uid="{9D6E412B-7D78-4EF2-957C-A84623505B30}"/>
    <cellStyle name="40% – paryškinimas 6 5 2 2 2 4" xfId="16234" xr:uid="{D64C055B-1C0E-43EF-81AD-2A9207498A2A}"/>
    <cellStyle name="40% – paryškinimas 6 5 2 2 3" xfId="3922" xr:uid="{F86530F6-E1EB-4D65-A7A8-5C33CC1415A3}"/>
    <cellStyle name="40% – paryškinimas 6 5 2 2 3 2" xfId="10762" xr:uid="{9C238E85-D020-4FDE-ABA8-CDAC59EA6E07}"/>
    <cellStyle name="40% – paryškinimas 6 5 2 2 3 2 2" xfId="24442" xr:uid="{EE933BA4-972B-47A1-A58A-B614C87DE812}"/>
    <cellStyle name="40% – paryškinimas 6 5 2 2 3 3" xfId="17602" xr:uid="{EC9D2F54-120F-4D50-88BC-83CDE5C21A9A}"/>
    <cellStyle name="40% – paryškinimas 6 5 2 2 4" xfId="6658" xr:uid="{2B302056-3C24-496B-85F2-8DF2DACCD4E4}"/>
    <cellStyle name="40% – paryškinimas 6 5 2 2 4 2" xfId="13498" xr:uid="{A40C672D-10DF-4DEA-B0CD-92BF97B7B090}"/>
    <cellStyle name="40% – paryškinimas 6 5 2 2 4 2 2" xfId="27178" xr:uid="{B932DBCA-79D5-4BD7-B43F-1205148DB676}"/>
    <cellStyle name="40% – paryškinimas 6 5 2 2 4 3" xfId="20338" xr:uid="{410C2F07-A032-4D86-8C47-C4A036A25F53}"/>
    <cellStyle name="40% – paryškinimas 6 5 2 2 5" xfId="8026" xr:uid="{077A67CD-C9E7-403A-ADA9-60D8D036E172}"/>
    <cellStyle name="40% – paryškinimas 6 5 2 2 5 2" xfId="21706" xr:uid="{FEE8F3B7-ED10-44F9-8F4B-D4C13E07EB22}"/>
    <cellStyle name="40% – paryškinimas 6 5 2 2 6" xfId="14866" xr:uid="{6ED15E0A-17B9-489A-AA1D-0AEEA9DB49F0}"/>
    <cellStyle name="40% – paryškinimas 6 5 2 3" xfId="1870" xr:uid="{6E1CA87D-9EB2-41A4-8076-0F8C4EA44558}"/>
    <cellStyle name="40% – paryškinimas 6 5 2 3 2" xfId="4606" xr:uid="{9883ACD1-2329-4D7F-AE23-30E036828CE3}"/>
    <cellStyle name="40% – paryškinimas 6 5 2 3 2 2" xfId="11446" xr:uid="{9CE1ECDF-4DB6-44E6-B7A9-6AFEFDB4A371}"/>
    <cellStyle name="40% – paryškinimas 6 5 2 3 2 2 2" xfId="25126" xr:uid="{21A2E5F4-9A44-4704-9646-91F985916FA1}"/>
    <cellStyle name="40% – paryškinimas 6 5 2 3 2 3" xfId="18286" xr:uid="{29455574-B8A0-40F4-8983-56AEE0F6B967}"/>
    <cellStyle name="40% – paryškinimas 6 5 2 3 3" xfId="8710" xr:uid="{D76359BF-D944-4AE4-B62F-65306C51EF3E}"/>
    <cellStyle name="40% – paryškinimas 6 5 2 3 3 2" xfId="22390" xr:uid="{1AC664F3-3312-4AD9-B3CF-74709CB5ECC3}"/>
    <cellStyle name="40% – paryškinimas 6 5 2 3 4" xfId="15550" xr:uid="{64FBB918-9D62-40F9-99BE-ED95EA27F0CF}"/>
    <cellStyle name="40% – paryškinimas 6 5 2 4" xfId="3238" xr:uid="{28B0FF59-4833-4898-AA71-2FB4D3850556}"/>
    <cellStyle name="40% – paryškinimas 6 5 2 4 2" xfId="10078" xr:uid="{479EB74F-3D1E-4C48-9604-79690E64FE96}"/>
    <cellStyle name="40% – paryškinimas 6 5 2 4 2 2" xfId="23758" xr:uid="{BE7F30F0-68F3-4ECC-B15A-5A8D51DC11E1}"/>
    <cellStyle name="40% – paryškinimas 6 5 2 4 3" xfId="16918" xr:uid="{C6D24E58-EAC4-4533-994C-A63C7B1C87ED}"/>
    <cellStyle name="40% – paryškinimas 6 5 2 5" xfId="5974" xr:uid="{B84A7271-8A7C-486E-BF60-01FFBA3321EE}"/>
    <cellStyle name="40% – paryškinimas 6 5 2 5 2" xfId="12814" xr:uid="{76E1048A-7853-4090-946F-F856A34C6A6B}"/>
    <cellStyle name="40% – paryškinimas 6 5 2 5 2 2" xfId="26494" xr:uid="{2561F5A8-8F21-4AF5-A8ED-0516852B8B22}"/>
    <cellStyle name="40% – paryškinimas 6 5 2 5 3" xfId="19654" xr:uid="{E55D1810-D007-4AA7-8861-C49E05224656}"/>
    <cellStyle name="40% – paryškinimas 6 5 2 6" xfId="7342" xr:uid="{23BDBEBB-3EBF-47BD-BF41-C4B2C0205F5E}"/>
    <cellStyle name="40% – paryškinimas 6 5 2 6 2" xfId="21022" xr:uid="{B24F5103-42FA-42BB-B1FC-5632A677FAB8}"/>
    <cellStyle name="40% – paryškinimas 6 5 2 7" xfId="14182" xr:uid="{A7694986-86D3-46CD-9DE3-A32E27D5DD3E}"/>
    <cellStyle name="40% – paryškinimas 6 5 3" xfId="844" xr:uid="{324B8AEF-C9A4-466C-BE5B-9008ED5FCCD6}"/>
    <cellStyle name="40% – paryškinimas 6 5 3 2" xfId="2212" xr:uid="{61B2491A-F880-4197-8649-A8631D26C95D}"/>
    <cellStyle name="40% – paryškinimas 6 5 3 2 2" xfId="4948" xr:uid="{CBCD8097-4F3D-4DC2-8BA1-1C6900DFB08D}"/>
    <cellStyle name="40% – paryškinimas 6 5 3 2 2 2" xfId="11788" xr:uid="{E4D5FE82-979E-47E5-A098-6A982819C327}"/>
    <cellStyle name="40% – paryškinimas 6 5 3 2 2 2 2" xfId="25468" xr:uid="{333C4D06-E0F2-43DD-9A6B-3FEC4C5F7A38}"/>
    <cellStyle name="40% – paryškinimas 6 5 3 2 2 3" xfId="18628" xr:uid="{F39291C1-7D64-499A-8C6B-1651780A6F9F}"/>
    <cellStyle name="40% – paryškinimas 6 5 3 2 3" xfId="9052" xr:uid="{E3A971C9-B2AC-4286-AC33-60C1BBC4CF49}"/>
    <cellStyle name="40% – paryškinimas 6 5 3 2 3 2" xfId="22732" xr:uid="{6CAA1907-65DD-4453-BA7F-40636818C301}"/>
    <cellStyle name="40% – paryškinimas 6 5 3 2 4" xfId="15892" xr:uid="{A77C7E5C-200C-49F0-BE2B-7D80AC45950A}"/>
    <cellStyle name="40% – paryškinimas 6 5 3 3" xfId="3580" xr:uid="{7C572511-85BF-409D-9BC4-A5DF32C1536C}"/>
    <cellStyle name="40% – paryškinimas 6 5 3 3 2" xfId="10420" xr:uid="{FD11285B-BD07-4541-AC91-D3BC91EBFCD3}"/>
    <cellStyle name="40% – paryškinimas 6 5 3 3 2 2" xfId="24100" xr:uid="{BFDA32B9-C1AB-4691-A8A3-304E1302B979}"/>
    <cellStyle name="40% – paryškinimas 6 5 3 3 3" xfId="17260" xr:uid="{DB6FE877-CBD0-4D35-B41E-4CC93F18416E}"/>
    <cellStyle name="40% – paryškinimas 6 5 3 4" xfId="6316" xr:uid="{CA900D1D-7043-4DD2-B1C2-1A1D7F3F9B8B}"/>
    <cellStyle name="40% – paryškinimas 6 5 3 4 2" xfId="13156" xr:uid="{85FF47DF-43CB-420C-9CCE-B270503AE6F6}"/>
    <cellStyle name="40% – paryškinimas 6 5 3 4 2 2" xfId="26836" xr:uid="{85C78C2A-08AF-4571-B2FD-DDEB09EE3B5B}"/>
    <cellStyle name="40% – paryškinimas 6 5 3 4 3" xfId="19996" xr:uid="{C24FBB8C-015F-468A-8EE1-4BD0A9F148F2}"/>
    <cellStyle name="40% – paryškinimas 6 5 3 5" xfId="7684" xr:uid="{D187A2A8-866E-48BF-8E2F-D67C7D4F3B6F}"/>
    <cellStyle name="40% – paryškinimas 6 5 3 5 2" xfId="21364" xr:uid="{27B389E0-13B1-4BA2-A4F6-0B385F53836A}"/>
    <cellStyle name="40% – paryškinimas 6 5 3 6" xfId="14524" xr:uid="{A8EF85E2-3C6F-48E1-9E4E-58E0D721030F}"/>
    <cellStyle name="40% – paryškinimas 6 5 4" xfId="1528" xr:uid="{8B9F1905-7A26-4BC6-917B-FB9187D3EC31}"/>
    <cellStyle name="40% – paryškinimas 6 5 4 2" xfId="4264" xr:uid="{2C5E0BD8-A9C7-4B75-9C7A-BF6AF4FA5968}"/>
    <cellStyle name="40% – paryškinimas 6 5 4 2 2" xfId="11104" xr:uid="{89E69A22-B21D-429B-9B7F-C730986096E4}"/>
    <cellStyle name="40% – paryškinimas 6 5 4 2 2 2" xfId="24784" xr:uid="{BFF0C54C-A01B-48B7-A100-89211223DB4E}"/>
    <cellStyle name="40% – paryškinimas 6 5 4 2 3" xfId="17944" xr:uid="{08F8ABFE-3A7F-4E4E-BBC0-7C0B80507955}"/>
    <cellStyle name="40% – paryškinimas 6 5 4 3" xfId="8368" xr:uid="{3F44BF44-D801-4153-B94E-57D21BA7CCEE}"/>
    <cellStyle name="40% – paryškinimas 6 5 4 3 2" xfId="22048" xr:uid="{46385CC5-9094-425F-BE51-944E45D4629C}"/>
    <cellStyle name="40% – paryškinimas 6 5 4 4" xfId="15208" xr:uid="{12F4F2A2-DEB0-4E1A-9CE9-3FA1B1456229}"/>
    <cellStyle name="40% – paryškinimas 6 5 5" xfId="2896" xr:uid="{5E8CDC90-5E5C-4905-87E0-CF42DD03AC57}"/>
    <cellStyle name="40% – paryškinimas 6 5 5 2" xfId="9736" xr:uid="{AF914CA2-0AF8-4485-867F-CC7972A6B8F4}"/>
    <cellStyle name="40% – paryškinimas 6 5 5 2 2" xfId="23416" xr:uid="{72F129BD-73AE-4D2B-86E7-23DDF1CDE178}"/>
    <cellStyle name="40% – paryškinimas 6 5 5 3" xfId="16576" xr:uid="{4E249F6D-7744-412A-93A9-8E4928487881}"/>
    <cellStyle name="40% – paryškinimas 6 5 6" xfId="5632" xr:uid="{062974AC-ECB4-4105-BCFC-86CAB2154C67}"/>
    <cellStyle name="40% – paryškinimas 6 5 6 2" xfId="12472" xr:uid="{5BACC131-2C3A-4BE4-AAF3-96CD1718B9D6}"/>
    <cellStyle name="40% – paryškinimas 6 5 6 2 2" xfId="26152" xr:uid="{F82A1DB3-885E-4A24-B5DF-66EE08CFFA95}"/>
    <cellStyle name="40% – paryškinimas 6 5 6 3" xfId="19312" xr:uid="{8E709B9A-D045-47A6-84AF-BF79FA0BCF00}"/>
    <cellStyle name="40% – paryškinimas 6 5 7" xfId="7000" xr:uid="{D4B258CE-E29B-4D7F-BFA2-C717E34F3B16}"/>
    <cellStyle name="40% – paryškinimas 6 5 7 2" xfId="20680" xr:uid="{7EE3500A-7C08-4629-8752-345A77D04610}"/>
    <cellStyle name="40% – paryškinimas 6 5 8" xfId="13840" xr:uid="{6DADBCDF-0380-4F6B-AB44-24703283D8FE}"/>
    <cellStyle name="40% – paryškinimas 6 6" xfId="272" xr:uid="{56B73A50-0D7E-47BE-9F4B-EE70E27CBCA5}"/>
    <cellStyle name="40% – paryškinimas 6 6 2" xfId="615" xr:uid="{02F49DC2-276E-47F4-8BB4-D6A3486338B1}"/>
    <cellStyle name="40% – paryškinimas 6 6 2 2" xfId="1300" xr:uid="{64CD7A6F-B8CD-4DCA-9328-D614565F5358}"/>
    <cellStyle name="40% – paryškinimas 6 6 2 2 2" xfId="2668" xr:uid="{F1D6D654-DA79-41C7-A5AA-60EF830AE881}"/>
    <cellStyle name="40% – paryškinimas 6 6 2 2 2 2" xfId="5404" xr:uid="{30BE7C9C-F567-4A9A-995E-9F90E0DC914B}"/>
    <cellStyle name="40% – paryškinimas 6 6 2 2 2 2 2" xfId="12244" xr:uid="{A552A9D6-F927-4A15-8A61-F0E0B6953C49}"/>
    <cellStyle name="40% – paryškinimas 6 6 2 2 2 2 2 2" xfId="25924" xr:uid="{C1522466-DCB7-4C0B-AABB-EF05A3241324}"/>
    <cellStyle name="40% – paryškinimas 6 6 2 2 2 2 3" xfId="19084" xr:uid="{F1DCAF8E-BED9-4ED1-8EEB-98A7A996E7E9}"/>
    <cellStyle name="40% – paryškinimas 6 6 2 2 2 3" xfId="9508" xr:uid="{9EC88347-A32D-4B03-A34A-81989C1CDFC4}"/>
    <cellStyle name="40% – paryškinimas 6 6 2 2 2 3 2" xfId="23188" xr:uid="{14286EDF-3876-44D1-BF33-C61C953B38A4}"/>
    <cellStyle name="40% – paryškinimas 6 6 2 2 2 4" xfId="16348" xr:uid="{4B9ECE4A-4E6D-4898-B19E-D58830AB9A4C}"/>
    <cellStyle name="40% – paryškinimas 6 6 2 2 3" xfId="4036" xr:uid="{7B38BEEF-878D-4BFC-A358-7810C59016D2}"/>
    <cellStyle name="40% – paryškinimas 6 6 2 2 3 2" xfId="10876" xr:uid="{8C28E27F-4B57-41FC-AB0B-4820D0442AE4}"/>
    <cellStyle name="40% – paryškinimas 6 6 2 2 3 2 2" xfId="24556" xr:uid="{558927DE-9738-4BBD-B2F8-B4069328C03D}"/>
    <cellStyle name="40% – paryškinimas 6 6 2 2 3 3" xfId="17716" xr:uid="{7BF6ECF8-73B3-4CD0-9304-F5EA34422366}"/>
    <cellStyle name="40% – paryškinimas 6 6 2 2 4" xfId="6772" xr:uid="{08222776-0974-4FAD-8BB4-0DA944E4752D}"/>
    <cellStyle name="40% – paryškinimas 6 6 2 2 4 2" xfId="13612" xr:uid="{B95AA679-56FE-41C1-BE49-A9AEB73F3C53}"/>
    <cellStyle name="40% – paryškinimas 6 6 2 2 4 2 2" xfId="27292" xr:uid="{A14B081B-95E4-4B75-9F8E-5DDD1A11FD48}"/>
    <cellStyle name="40% – paryškinimas 6 6 2 2 4 3" xfId="20452" xr:uid="{C85641BE-17FA-41E8-AA8E-547A5D1661D9}"/>
    <cellStyle name="40% – paryškinimas 6 6 2 2 5" xfId="8140" xr:uid="{E4CAB600-AD8F-4F8F-B643-7C040989BA8B}"/>
    <cellStyle name="40% – paryškinimas 6 6 2 2 5 2" xfId="21820" xr:uid="{0700A8E3-EB48-4A79-B5E9-F2F14DDEE1D6}"/>
    <cellStyle name="40% – paryškinimas 6 6 2 2 6" xfId="14980" xr:uid="{A9BD135A-CCF8-4404-990C-61BD95E8B1D4}"/>
    <cellStyle name="40% – paryškinimas 6 6 2 3" xfId="1984" xr:uid="{A0FDC58C-5E23-4395-9AFC-E514BFBC1199}"/>
    <cellStyle name="40% – paryškinimas 6 6 2 3 2" xfId="4720" xr:uid="{A61EA7E7-F86B-4258-9BE6-20AF82FD390C}"/>
    <cellStyle name="40% – paryškinimas 6 6 2 3 2 2" xfId="11560" xr:uid="{B1269379-9AC1-4FC5-9567-7E8FCA9DCDB2}"/>
    <cellStyle name="40% – paryškinimas 6 6 2 3 2 2 2" xfId="25240" xr:uid="{5023BBAE-2224-43B8-8487-F7A9C0DD5212}"/>
    <cellStyle name="40% – paryškinimas 6 6 2 3 2 3" xfId="18400" xr:uid="{66017F58-5952-41F7-885E-27A3D159C9A0}"/>
    <cellStyle name="40% – paryškinimas 6 6 2 3 3" xfId="8824" xr:uid="{AE04AB21-DA8F-495E-8CCD-4F7C781920CE}"/>
    <cellStyle name="40% – paryškinimas 6 6 2 3 3 2" xfId="22504" xr:uid="{8CF94698-FA4E-4F6C-BB17-6FE0BE5C0150}"/>
    <cellStyle name="40% – paryškinimas 6 6 2 3 4" xfId="15664" xr:uid="{F4C58654-B200-43BE-A7FC-F98B6FDBEE42}"/>
    <cellStyle name="40% – paryškinimas 6 6 2 4" xfId="3352" xr:uid="{D4E12E09-5092-4E6C-97CC-2C9E1AC62F63}"/>
    <cellStyle name="40% – paryškinimas 6 6 2 4 2" xfId="10192" xr:uid="{2F2B7634-F6E4-438F-AD46-264C226F18C0}"/>
    <cellStyle name="40% – paryškinimas 6 6 2 4 2 2" xfId="23872" xr:uid="{24597956-A5EE-40D0-ACE7-041C27FE2F2C}"/>
    <cellStyle name="40% – paryškinimas 6 6 2 4 3" xfId="17032" xr:uid="{220591E7-38C3-4959-A426-9887D13BFB5F}"/>
    <cellStyle name="40% – paryškinimas 6 6 2 5" xfId="6088" xr:uid="{3F105E60-ABA6-49A5-937E-D7D3B8C9BAC7}"/>
    <cellStyle name="40% – paryškinimas 6 6 2 5 2" xfId="12928" xr:uid="{E1323498-A496-4400-8C62-E4B4DD321E8A}"/>
    <cellStyle name="40% – paryškinimas 6 6 2 5 2 2" xfId="26608" xr:uid="{29783C51-ADB5-482F-990D-3556BAB6B0A6}"/>
    <cellStyle name="40% – paryškinimas 6 6 2 5 3" xfId="19768" xr:uid="{C5E17DA3-7924-4757-8C8E-079E7EFF8FC3}"/>
    <cellStyle name="40% – paryškinimas 6 6 2 6" xfId="7456" xr:uid="{9A56BB53-BC9F-4703-B695-B0FB310DECEE}"/>
    <cellStyle name="40% – paryškinimas 6 6 2 6 2" xfId="21136" xr:uid="{B054FB24-63C0-4D81-AE48-018C50226A7B}"/>
    <cellStyle name="40% – paryškinimas 6 6 2 7" xfId="14296" xr:uid="{4F795B9D-2195-40AF-8D1A-FFE176282D41}"/>
    <cellStyle name="40% – paryškinimas 6 6 3" xfId="958" xr:uid="{B2718B47-DF93-4F76-B53C-470B9E21E951}"/>
    <cellStyle name="40% – paryškinimas 6 6 3 2" xfId="2326" xr:uid="{D9DE1E0B-699D-468E-9181-A18594E8A15C}"/>
    <cellStyle name="40% – paryškinimas 6 6 3 2 2" xfId="5062" xr:uid="{2D4357A6-4340-4632-A397-60A24C7CE7DE}"/>
    <cellStyle name="40% – paryškinimas 6 6 3 2 2 2" xfId="11902" xr:uid="{0D243C72-71F9-434D-B13B-B86D78EBD5FB}"/>
    <cellStyle name="40% – paryškinimas 6 6 3 2 2 2 2" xfId="25582" xr:uid="{A9256EC3-DBC4-41AA-AA01-7F9934F98DBE}"/>
    <cellStyle name="40% – paryškinimas 6 6 3 2 2 3" xfId="18742" xr:uid="{D6886F9D-A144-441E-AC1F-E7E96956096D}"/>
    <cellStyle name="40% – paryškinimas 6 6 3 2 3" xfId="9166" xr:uid="{9907AE40-5330-488C-BDC6-045AC3B9130B}"/>
    <cellStyle name="40% – paryškinimas 6 6 3 2 3 2" xfId="22846" xr:uid="{5787A7D2-8484-4BCB-AC29-D49305FED686}"/>
    <cellStyle name="40% – paryškinimas 6 6 3 2 4" xfId="16006" xr:uid="{D40A2E20-A204-498D-867F-3E7743CB345B}"/>
    <cellStyle name="40% – paryškinimas 6 6 3 3" xfId="3694" xr:uid="{B31AFEFE-4278-4130-9441-4F0B97327C6C}"/>
    <cellStyle name="40% – paryškinimas 6 6 3 3 2" xfId="10534" xr:uid="{8FE2F796-277A-40E4-8534-311177EE923F}"/>
    <cellStyle name="40% – paryškinimas 6 6 3 3 2 2" xfId="24214" xr:uid="{72980FE3-2BC2-4BCB-9A4D-8AEA9AD04126}"/>
    <cellStyle name="40% – paryškinimas 6 6 3 3 3" xfId="17374" xr:uid="{2A859D1F-D31F-49D1-93CB-EE78CB301514}"/>
    <cellStyle name="40% – paryškinimas 6 6 3 4" xfId="6430" xr:uid="{C3FA9D9A-43EC-4CCF-AA04-0FA98A015B2A}"/>
    <cellStyle name="40% – paryškinimas 6 6 3 4 2" xfId="13270" xr:uid="{67FC9899-B7D1-41E8-B8B4-C529D30F57DC}"/>
    <cellStyle name="40% – paryškinimas 6 6 3 4 2 2" xfId="26950" xr:uid="{F86D5210-91C0-444B-89BE-6642F66646E3}"/>
    <cellStyle name="40% – paryškinimas 6 6 3 4 3" xfId="20110" xr:uid="{C8E1D127-EEB0-4C63-BDF6-9CD4D7A6F95C}"/>
    <cellStyle name="40% – paryškinimas 6 6 3 5" xfId="7798" xr:uid="{8D979F26-7C4F-4B93-A998-51450A987534}"/>
    <cellStyle name="40% – paryškinimas 6 6 3 5 2" xfId="21478" xr:uid="{9483FCF8-DBA3-4C00-9276-396670DCA924}"/>
    <cellStyle name="40% – paryškinimas 6 6 3 6" xfId="14638" xr:uid="{5116FEA8-2B83-44E5-AC13-DDE1F48BF704}"/>
    <cellStyle name="40% – paryškinimas 6 6 4" xfId="1642" xr:uid="{78C7F984-F28A-4EFC-9C42-511099EB0FE1}"/>
    <cellStyle name="40% – paryškinimas 6 6 4 2" xfId="4378" xr:uid="{1107DAFF-7997-4A3B-9E3B-78BFE8445097}"/>
    <cellStyle name="40% – paryškinimas 6 6 4 2 2" xfId="11218" xr:uid="{D6C93180-444F-4950-A855-ED55B4F95A68}"/>
    <cellStyle name="40% – paryškinimas 6 6 4 2 2 2" xfId="24898" xr:uid="{9F639BF0-C7F5-4192-A474-ECD0943A9D1E}"/>
    <cellStyle name="40% – paryškinimas 6 6 4 2 3" xfId="18058" xr:uid="{69EF8805-9AFB-4196-ADAC-9933CCD236CC}"/>
    <cellStyle name="40% – paryškinimas 6 6 4 3" xfId="8482" xr:uid="{C0BC90A4-C104-49AB-9B9E-8E1745B24F16}"/>
    <cellStyle name="40% – paryškinimas 6 6 4 3 2" xfId="22162" xr:uid="{F2CABD1E-6996-4B0E-8B8B-D78CE2FD6FDB}"/>
    <cellStyle name="40% – paryškinimas 6 6 4 4" xfId="15322" xr:uid="{2A3AFB45-2F29-43A0-9790-95D51235BB2A}"/>
    <cellStyle name="40% – paryškinimas 6 6 5" xfId="3010" xr:uid="{4E1FE64B-E298-4033-A258-DC330C1AA3F8}"/>
    <cellStyle name="40% – paryškinimas 6 6 5 2" xfId="9850" xr:uid="{E9E60A67-D61E-4878-B0DE-E1663DB8E253}"/>
    <cellStyle name="40% – paryškinimas 6 6 5 2 2" xfId="23530" xr:uid="{FD0A76D9-A863-4FCE-9B94-A0908E251AC4}"/>
    <cellStyle name="40% – paryškinimas 6 6 5 3" xfId="16690" xr:uid="{C0FCD4FD-13DF-451B-B864-49572F93DD47}"/>
    <cellStyle name="40% – paryškinimas 6 6 6" xfId="5746" xr:uid="{3AC6540F-2A8D-497A-9C38-5CC677BABC25}"/>
    <cellStyle name="40% – paryškinimas 6 6 6 2" xfId="12586" xr:uid="{47A75607-A524-4B6D-A08B-20DCA1EE6A08}"/>
    <cellStyle name="40% – paryškinimas 6 6 6 2 2" xfId="26266" xr:uid="{39CEA506-95FD-4208-A744-14FC389AA7C1}"/>
    <cellStyle name="40% – paryškinimas 6 6 6 3" xfId="19426" xr:uid="{748973FD-8359-46CA-811B-B43838A20197}"/>
    <cellStyle name="40% – paryškinimas 6 6 7" xfId="7114" xr:uid="{DF6E1E33-F8BC-4808-9E0F-C762B2327778}"/>
    <cellStyle name="40% – paryškinimas 6 6 7 2" xfId="20794" xr:uid="{AFF7298E-0C54-4F41-9E00-7063005679AE}"/>
    <cellStyle name="40% – paryškinimas 6 6 8" xfId="13954" xr:uid="{B5C4CA63-A4B9-4929-AA5D-4F250ED9697F}"/>
    <cellStyle name="40% – paryškinimas 6 7" xfId="330" xr:uid="{171F69B5-1290-447E-8399-F8B187C5F452}"/>
    <cellStyle name="40% – paryškinimas 6 7 2" xfId="673" xr:uid="{5185D968-07D3-46CA-BBB2-FDD90AF9ED54}"/>
    <cellStyle name="40% – paryškinimas 6 7 2 2" xfId="1357" xr:uid="{5E114C80-E3CC-4EA4-B650-25342BB93D12}"/>
    <cellStyle name="40% – paryškinimas 6 7 2 2 2" xfId="2725" xr:uid="{93532967-645D-4E9E-9C1D-568167EBC2EE}"/>
    <cellStyle name="40% – paryškinimas 6 7 2 2 2 2" xfId="5461" xr:uid="{DBFDA521-982A-4267-BB65-A84FB3E91BED}"/>
    <cellStyle name="40% – paryškinimas 6 7 2 2 2 2 2" xfId="12301" xr:uid="{BAFA83A1-6FF4-4CD2-9966-E80042D23740}"/>
    <cellStyle name="40% – paryškinimas 6 7 2 2 2 2 2 2" xfId="25981" xr:uid="{82A38EB9-69C7-46BF-BFCC-5701667DC0F1}"/>
    <cellStyle name="40% – paryškinimas 6 7 2 2 2 2 3" xfId="19141" xr:uid="{63926BAB-EEA8-4FE5-AF24-12A221421E11}"/>
    <cellStyle name="40% – paryškinimas 6 7 2 2 2 3" xfId="9565" xr:uid="{E5C96E9F-8253-47B0-B529-E1B5E46F8562}"/>
    <cellStyle name="40% – paryškinimas 6 7 2 2 2 3 2" xfId="23245" xr:uid="{18FD0491-F6A5-4F3D-966D-B0279F91EAB1}"/>
    <cellStyle name="40% – paryškinimas 6 7 2 2 2 4" xfId="16405" xr:uid="{D5C28A54-88BA-4457-BD4C-9AC861D8EA1F}"/>
    <cellStyle name="40% – paryškinimas 6 7 2 2 3" xfId="4093" xr:uid="{A84BF3FD-9725-4078-BD23-87023AB593AE}"/>
    <cellStyle name="40% – paryškinimas 6 7 2 2 3 2" xfId="10933" xr:uid="{8DC9EDCA-A847-4347-8AB1-C1A08CF9F547}"/>
    <cellStyle name="40% – paryškinimas 6 7 2 2 3 2 2" xfId="24613" xr:uid="{A9F4F8F9-5C96-48BA-BF04-FD3F1CE26A3F}"/>
    <cellStyle name="40% – paryškinimas 6 7 2 2 3 3" xfId="17773" xr:uid="{D3E87ADC-7B42-428E-B991-89F6226E3E23}"/>
    <cellStyle name="40% – paryškinimas 6 7 2 2 4" xfId="6829" xr:uid="{54DBCFE2-37C5-4AD4-AC7A-3221C834DF8F}"/>
    <cellStyle name="40% – paryškinimas 6 7 2 2 4 2" xfId="13669" xr:uid="{833D0434-3134-4766-98C6-7791B8A018E0}"/>
    <cellStyle name="40% – paryškinimas 6 7 2 2 4 2 2" xfId="27349" xr:uid="{B370FDBF-C1AF-4B79-B2DD-0E9CD161D638}"/>
    <cellStyle name="40% – paryškinimas 6 7 2 2 4 3" xfId="20509" xr:uid="{79034329-27BD-4BF6-A3D2-8F7640DC0300}"/>
    <cellStyle name="40% – paryškinimas 6 7 2 2 5" xfId="8197" xr:uid="{5212BE0C-B714-4AE8-803F-A721E604D6D1}"/>
    <cellStyle name="40% – paryškinimas 6 7 2 2 5 2" xfId="21877" xr:uid="{7F66E856-E9B5-49B4-876C-61128FD09803}"/>
    <cellStyle name="40% – paryškinimas 6 7 2 2 6" xfId="15037" xr:uid="{B71D66F3-1983-4B17-B4EB-79452DEF916A}"/>
    <cellStyle name="40% – paryškinimas 6 7 2 3" xfId="2041" xr:uid="{4D917725-1E38-4ACC-A8DE-D494BEF11905}"/>
    <cellStyle name="40% – paryškinimas 6 7 2 3 2" xfId="4777" xr:uid="{E21C3628-2A33-4AFF-9BD7-51EC80B25F27}"/>
    <cellStyle name="40% – paryškinimas 6 7 2 3 2 2" xfId="11617" xr:uid="{9D5100A7-A149-42D3-ADC9-5DA45B34213D}"/>
    <cellStyle name="40% – paryškinimas 6 7 2 3 2 2 2" xfId="25297" xr:uid="{884E5C5F-290F-4573-BD7B-6572BA24B2B3}"/>
    <cellStyle name="40% – paryškinimas 6 7 2 3 2 3" xfId="18457" xr:uid="{87E273C3-951C-467A-8918-5B79AF30B36B}"/>
    <cellStyle name="40% – paryškinimas 6 7 2 3 3" xfId="8881" xr:uid="{F793C8D2-CE47-47B6-B4B0-53C895817606}"/>
    <cellStyle name="40% – paryškinimas 6 7 2 3 3 2" xfId="22561" xr:uid="{79717F04-24B2-4E74-A922-C9F752C69A51}"/>
    <cellStyle name="40% – paryškinimas 6 7 2 3 4" xfId="15721" xr:uid="{A19D3F07-E3ED-4AB8-91B7-288AB77560C5}"/>
    <cellStyle name="40% – paryškinimas 6 7 2 4" xfId="3409" xr:uid="{EF6DA614-728B-4315-A0B9-845785121595}"/>
    <cellStyle name="40% – paryškinimas 6 7 2 4 2" xfId="10249" xr:uid="{D3FFAC0A-D250-4BE4-98ED-1C3084AC74BD}"/>
    <cellStyle name="40% – paryškinimas 6 7 2 4 2 2" xfId="23929" xr:uid="{46080723-D4FB-4509-9D85-66437216D736}"/>
    <cellStyle name="40% – paryškinimas 6 7 2 4 3" xfId="17089" xr:uid="{43802CB5-A54D-4FCF-AF93-5CAE3F644829}"/>
    <cellStyle name="40% – paryškinimas 6 7 2 5" xfId="6145" xr:uid="{9BB928C6-4A71-43E9-BA00-E3DD62C00CEC}"/>
    <cellStyle name="40% – paryškinimas 6 7 2 5 2" xfId="12985" xr:uid="{58C484C5-9485-46A5-88CA-033864E9BBEE}"/>
    <cellStyle name="40% – paryškinimas 6 7 2 5 2 2" xfId="26665" xr:uid="{3DD21622-35E6-49D0-B937-8A15AD7A773D}"/>
    <cellStyle name="40% – paryškinimas 6 7 2 5 3" xfId="19825" xr:uid="{8DDB7489-25F5-42ED-BD83-2A15677AA38F}"/>
    <cellStyle name="40% – paryškinimas 6 7 2 6" xfId="7513" xr:uid="{5476C492-FF0B-427A-82D2-3238EFF20403}"/>
    <cellStyle name="40% – paryškinimas 6 7 2 6 2" xfId="21193" xr:uid="{3F56A572-3F92-4A33-BCE9-770D04A72BFC}"/>
    <cellStyle name="40% – paryškinimas 6 7 2 7" xfId="14353" xr:uid="{CB86FAD7-51B3-4BE7-858F-39F7E60642D5}"/>
    <cellStyle name="40% – paryškinimas 6 7 3" xfId="1015" xr:uid="{04FD9D8C-E2F9-442B-8B2C-0D3EB7F87802}"/>
    <cellStyle name="40% – paryškinimas 6 7 3 2" xfId="2383" xr:uid="{82EBB104-CF2F-42D8-A645-4E4FDB2DE756}"/>
    <cellStyle name="40% – paryškinimas 6 7 3 2 2" xfId="5119" xr:uid="{036F689D-1A6E-434D-A250-0EF7CFD7E2D5}"/>
    <cellStyle name="40% – paryškinimas 6 7 3 2 2 2" xfId="11959" xr:uid="{74A93EBC-98B1-41B9-A09C-CA811F6C6DF1}"/>
    <cellStyle name="40% – paryškinimas 6 7 3 2 2 2 2" xfId="25639" xr:uid="{9AE03328-54A0-41E7-9DC9-BF294D987C3B}"/>
    <cellStyle name="40% – paryškinimas 6 7 3 2 2 3" xfId="18799" xr:uid="{189518D7-AF57-484A-A7FE-85AED2C88FB3}"/>
    <cellStyle name="40% – paryškinimas 6 7 3 2 3" xfId="9223" xr:uid="{96870CFF-EE83-4C28-90AC-5320B97E3748}"/>
    <cellStyle name="40% – paryškinimas 6 7 3 2 3 2" xfId="22903" xr:uid="{280797D3-99BB-4843-BFAB-83F0881177FD}"/>
    <cellStyle name="40% – paryškinimas 6 7 3 2 4" xfId="16063" xr:uid="{62044AC4-9DC2-4145-8850-F61C48605664}"/>
    <cellStyle name="40% – paryškinimas 6 7 3 3" xfId="3751" xr:uid="{CC043485-BE8F-498E-BCA9-5B179FA1FD86}"/>
    <cellStyle name="40% – paryškinimas 6 7 3 3 2" xfId="10591" xr:uid="{A8046438-4784-421A-93F8-65280544CB9E}"/>
    <cellStyle name="40% – paryškinimas 6 7 3 3 2 2" xfId="24271" xr:uid="{2BEB7D01-7776-4B61-9B27-3755C836451B}"/>
    <cellStyle name="40% – paryškinimas 6 7 3 3 3" xfId="17431" xr:uid="{8AFBBA37-4DAA-4551-932D-9BE752CE483F}"/>
    <cellStyle name="40% – paryškinimas 6 7 3 4" xfId="6487" xr:uid="{141B8F07-073F-4687-A6D3-F568C7D6DF99}"/>
    <cellStyle name="40% – paryškinimas 6 7 3 4 2" xfId="13327" xr:uid="{E55C9958-D814-414A-857F-110A2CCDFF4E}"/>
    <cellStyle name="40% – paryškinimas 6 7 3 4 2 2" xfId="27007" xr:uid="{AA63BACB-0252-4B4F-BF10-59BB1703F139}"/>
    <cellStyle name="40% – paryškinimas 6 7 3 4 3" xfId="20167" xr:uid="{4354695A-D83A-4501-9B31-2E7EB5A4CE34}"/>
    <cellStyle name="40% – paryškinimas 6 7 3 5" xfId="7855" xr:uid="{FB1F2853-13B2-40CF-8FC3-C43179F8ED35}"/>
    <cellStyle name="40% – paryškinimas 6 7 3 5 2" xfId="21535" xr:uid="{A54F7A1E-4C72-4DAF-8090-EE9B6974C570}"/>
    <cellStyle name="40% – paryškinimas 6 7 3 6" xfId="14695" xr:uid="{9A238D95-BA0B-4908-80A2-92BEBAFD5C18}"/>
    <cellStyle name="40% – paryškinimas 6 7 4" xfId="1699" xr:uid="{75203642-FCE2-4AD8-BB86-6921773B7357}"/>
    <cellStyle name="40% – paryškinimas 6 7 4 2" xfId="4435" xr:uid="{CA71C222-BE36-4758-BB6D-068F49FCA328}"/>
    <cellStyle name="40% – paryškinimas 6 7 4 2 2" xfId="11275" xr:uid="{237B3ED4-3100-4A43-9E6F-9D7735805B18}"/>
    <cellStyle name="40% – paryškinimas 6 7 4 2 2 2" xfId="24955" xr:uid="{7C943D62-ECB0-4AC5-825A-AD7DB12B26D9}"/>
    <cellStyle name="40% – paryškinimas 6 7 4 2 3" xfId="18115" xr:uid="{4F07A2B6-6A83-429A-8EAA-2F6CAD1CE163}"/>
    <cellStyle name="40% – paryškinimas 6 7 4 3" xfId="8539" xr:uid="{361F77EF-5EC8-4958-83C6-222C64CC32F5}"/>
    <cellStyle name="40% – paryškinimas 6 7 4 3 2" xfId="22219" xr:uid="{B29B40AE-4F91-4494-B3B8-A687E47EDFDD}"/>
    <cellStyle name="40% – paryškinimas 6 7 4 4" xfId="15379" xr:uid="{9C9619FC-F564-4E69-B46C-DF3271F092E9}"/>
    <cellStyle name="40% – paryškinimas 6 7 5" xfId="3067" xr:uid="{823C4B74-971E-4EEE-BD02-84E4ED8B3539}"/>
    <cellStyle name="40% – paryškinimas 6 7 5 2" xfId="9907" xr:uid="{B66CD4B9-D511-4C7B-B844-9049813EB77F}"/>
    <cellStyle name="40% – paryškinimas 6 7 5 2 2" xfId="23587" xr:uid="{4D7B6DAC-D08D-4BC5-B81B-A4696F6FA6B0}"/>
    <cellStyle name="40% – paryškinimas 6 7 5 3" xfId="16747" xr:uid="{181971C9-0798-4574-B08F-AEDCEC6B9734}"/>
    <cellStyle name="40% – paryškinimas 6 7 6" xfId="5803" xr:uid="{39C38911-067B-4163-94A0-DDF68657291D}"/>
    <cellStyle name="40% – paryškinimas 6 7 6 2" xfId="12643" xr:uid="{97159FB7-3499-49A5-8682-4F598D02FA74}"/>
    <cellStyle name="40% – paryškinimas 6 7 6 2 2" xfId="26323" xr:uid="{72383810-5908-4758-996F-34FB3D59F0C4}"/>
    <cellStyle name="40% – paryškinimas 6 7 6 3" xfId="19483" xr:uid="{87DBBB5D-42A2-469E-87FE-AC7C15D9A515}"/>
    <cellStyle name="40% – paryškinimas 6 7 7" xfId="7171" xr:uid="{B1208FD8-8796-42E9-A0B4-824DA1563903}"/>
    <cellStyle name="40% – paryškinimas 6 7 7 2" xfId="20851" xr:uid="{DCA911A2-28C8-4019-A39E-1E0A6524709F}"/>
    <cellStyle name="40% – paryškinimas 6 7 8" xfId="14011" xr:uid="{46BED875-A7E2-475C-97E9-837C1A6DD9EC}"/>
    <cellStyle name="40% – paryškinimas 6 8" xfId="387" xr:uid="{DD92CBFA-2A19-4400-BA55-C7CBDC023C34}"/>
    <cellStyle name="40% – paryškinimas 6 8 2" xfId="1072" xr:uid="{CDB1B0A2-B983-4318-8E83-A9D568D2F2A9}"/>
    <cellStyle name="40% – paryškinimas 6 8 2 2" xfId="2440" xr:uid="{BF78D02D-90F6-49C4-93D6-8409B755CDCC}"/>
    <cellStyle name="40% – paryškinimas 6 8 2 2 2" xfId="5176" xr:uid="{9A72FAF3-AA38-48C3-97E9-5C7B95F359FE}"/>
    <cellStyle name="40% – paryškinimas 6 8 2 2 2 2" xfId="12016" xr:uid="{B1FD42F6-570A-4B51-95A0-BE977D7F606A}"/>
    <cellStyle name="40% – paryškinimas 6 8 2 2 2 2 2" xfId="25696" xr:uid="{2CC240E4-EE39-472A-A9C0-27FC61CD0F84}"/>
    <cellStyle name="40% – paryškinimas 6 8 2 2 2 3" xfId="18856" xr:uid="{929CF923-FF96-4AE3-B855-F4A62ED6B22A}"/>
    <cellStyle name="40% – paryškinimas 6 8 2 2 3" xfId="9280" xr:uid="{DED08E88-6901-465B-913C-E51409D80343}"/>
    <cellStyle name="40% – paryškinimas 6 8 2 2 3 2" xfId="22960" xr:uid="{491C00D3-306B-45E4-936A-6C4A8E75D4D9}"/>
    <cellStyle name="40% – paryškinimas 6 8 2 2 4" xfId="16120" xr:uid="{AAD7AA86-3C3D-4576-B525-1D19B202F4FA}"/>
    <cellStyle name="40% – paryškinimas 6 8 2 3" xfId="3808" xr:uid="{126BC955-66AA-4C16-9366-6C74A2173710}"/>
    <cellStyle name="40% – paryškinimas 6 8 2 3 2" xfId="10648" xr:uid="{6B780F40-1267-4FAF-890C-464FCEDE2356}"/>
    <cellStyle name="40% – paryškinimas 6 8 2 3 2 2" xfId="24328" xr:uid="{AB63511B-30D6-4B27-9DBB-20391EF1E561}"/>
    <cellStyle name="40% – paryškinimas 6 8 2 3 3" xfId="17488" xr:uid="{8602B9E8-39E6-47CB-9A02-C901EDA94151}"/>
    <cellStyle name="40% – paryškinimas 6 8 2 4" xfId="6544" xr:uid="{3C6EED01-0B6C-4B8F-B24F-C16CA3B32637}"/>
    <cellStyle name="40% – paryškinimas 6 8 2 4 2" xfId="13384" xr:uid="{53FD3308-326A-42A7-A51D-5780F7251257}"/>
    <cellStyle name="40% – paryškinimas 6 8 2 4 2 2" xfId="27064" xr:uid="{E4CBF2B1-8EF8-4652-B9CC-E724D4E61E4C}"/>
    <cellStyle name="40% – paryškinimas 6 8 2 4 3" xfId="20224" xr:uid="{6FA1F2A5-9A10-4DE3-9F7B-D454CCC726DD}"/>
    <cellStyle name="40% – paryškinimas 6 8 2 5" xfId="7912" xr:uid="{83170B6A-3A01-4AAD-9095-F5E94AE60155}"/>
    <cellStyle name="40% – paryškinimas 6 8 2 5 2" xfId="21592" xr:uid="{2E37FF43-1ED1-4FFC-94B5-3094D4ABDAE8}"/>
    <cellStyle name="40% – paryškinimas 6 8 2 6" xfId="14752" xr:uid="{DB2CFC67-813B-4CA4-8E58-E4AB30668B51}"/>
    <cellStyle name="40% – paryškinimas 6 8 3" xfId="1756" xr:uid="{6017F791-6DA5-4BF2-AC95-BEAA8BDAAF7F}"/>
    <cellStyle name="40% – paryškinimas 6 8 3 2" xfId="4492" xr:uid="{55D24050-2DC6-441F-943E-BD865AE61461}"/>
    <cellStyle name="40% – paryškinimas 6 8 3 2 2" xfId="11332" xr:uid="{887F85DB-14CC-4CD6-B017-AEE824B31CE4}"/>
    <cellStyle name="40% – paryškinimas 6 8 3 2 2 2" xfId="25012" xr:uid="{3EEF7C5E-C36E-4027-A5E5-D208A5DD80F2}"/>
    <cellStyle name="40% – paryškinimas 6 8 3 2 3" xfId="18172" xr:uid="{07EAB4A6-4299-4954-A392-3F6294A17CE7}"/>
    <cellStyle name="40% – paryškinimas 6 8 3 3" xfId="8596" xr:uid="{26B3C21A-A1D1-4154-AF56-EB54496D37D1}"/>
    <cellStyle name="40% – paryškinimas 6 8 3 3 2" xfId="22276" xr:uid="{A7C27762-DC1C-4864-BF83-D1AB11A7F3A9}"/>
    <cellStyle name="40% – paryškinimas 6 8 3 4" xfId="15436" xr:uid="{0785AE3F-9CAA-4CA1-AD3F-E839BA46063C}"/>
    <cellStyle name="40% – paryškinimas 6 8 4" xfId="3124" xr:uid="{EC40FB67-F72D-49BB-A808-949D3D7239AD}"/>
    <cellStyle name="40% – paryškinimas 6 8 4 2" xfId="9964" xr:uid="{C131BA04-D62A-4FAA-A14D-146B2DFDD3F0}"/>
    <cellStyle name="40% – paryškinimas 6 8 4 2 2" xfId="23644" xr:uid="{60AB7CDB-A019-486F-8036-6A6E454BCCC6}"/>
    <cellStyle name="40% – paryškinimas 6 8 4 3" xfId="16804" xr:uid="{553300EF-36C2-4ACD-B76B-711CE8DA3674}"/>
    <cellStyle name="40% – paryškinimas 6 8 5" xfId="5860" xr:uid="{00258FEA-2D94-44BB-83B4-71AD9DAFA620}"/>
    <cellStyle name="40% – paryškinimas 6 8 5 2" xfId="12700" xr:uid="{51E2BD23-C6FE-4B41-A538-74CF942ADFC1}"/>
    <cellStyle name="40% – paryškinimas 6 8 5 2 2" xfId="26380" xr:uid="{024AEEEB-57C4-45D8-AD9B-30CCFDE90278}"/>
    <cellStyle name="40% – paryškinimas 6 8 5 3" xfId="19540" xr:uid="{3D242278-2F3F-4831-B39E-E7E402B107E9}"/>
    <cellStyle name="40% – paryškinimas 6 8 6" xfId="7228" xr:uid="{C919E84D-C6D4-4C65-8EDF-A9A4B347D588}"/>
    <cellStyle name="40% – paryškinimas 6 8 6 2" xfId="20908" xr:uid="{6E0F84AE-EB03-4B4F-BFDF-ECE3FC881BF8}"/>
    <cellStyle name="40% – paryškinimas 6 8 7" xfId="14068" xr:uid="{CF61313E-0398-4EF6-9C0F-AAFC4026462F}"/>
    <cellStyle name="40% – paryškinimas 6 9" xfId="730" xr:uid="{A4860C5D-C059-41AC-B422-2E59EAF0481A}"/>
    <cellStyle name="40% – paryškinimas 6 9 2" xfId="2098" xr:uid="{E656E7D6-CEDB-49E9-858A-F2D39763A65F}"/>
    <cellStyle name="40% – paryškinimas 6 9 2 2" xfId="4834" xr:uid="{5022CDA5-FE0F-4CCA-A50E-08A75E33F8CB}"/>
    <cellStyle name="40% – paryškinimas 6 9 2 2 2" xfId="11674" xr:uid="{10615BE1-9D2F-4EFC-8A87-9AD5B14E7F90}"/>
    <cellStyle name="40% – paryškinimas 6 9 2 2 2 2" xfId="25354" xr:uid="{933F3AB2-1A44-4E44-B4AE-3867B067F20D}"/>
    <cellStyle name="40% – paryškinimas 6 9 2 2 3" xfId="18514" xr:uid="{9AD74374-60CB-463E-BCDF-82882AF88727}"/>
    <cellStyle name="40% – paryškinimas 6 9 2 3" xfId="8938" xr:uid="{E938FEBA-AE09-462B-B922-F25478A2B1CD}"/>
    <cellStyle name="40% – paryškinimas 6 9 2 3 2" xfId="22618" xr:uid="{D8F84D4C-7955-452F-B583-3B50F3A2CA6F}"/>
    <cellStyle name="40% – paryškinimas 6 9 2 4" xfId="15778" xr:uid="{B7A626E5-3DAB-491D-AA25-AA8C84788F40}"/>
    <cellStyle name="40% – paryškinimas 6 9 3" xfId="3466" xr:uid="{8460C172-023A-486A-A655-E8D78918DFE2}"/>
    <cellStyle name="40% – paryškinimas 6 9 3 2" xfId="10306" xr:uid="{884AB1CA-EE8D-4392-ADB6-58F5970F1188}"/>
    <cellStyle name="40% – paryškinimas 6 9 3 2 2" xfId="23986" xr:uid="{D9121C62-56A7-48CA-BCA8-C3A4F9081FD0}"/>
    <cellStyle name="40% – paryškinimas 6 9 3 3" xfId="17146" xr:uid="{02B52E9C-C89B-4957-A23D-24F20BE7C1B9}"/>
    <cellStyle name="40% – paryškinimas 6 9 4" xfId="6202" xr:uid="{3C873914-F2BA-4680-A18F-D2B307D39C8C}"/>
    <cellStyle name="40% – paryškinimas 6 9 4 2" xfId="13042" xr:uid="{9F8111C5-E564-4145-B5F8-C2AF3993BE16}"/>
    <cellStyle name="40% – paryškinimas 6 9 4 2 2" xfId="26722" xr:uid="{A3A3D85B-62CA-4C71-B33E-E15983EADA9C}"/>
    <cellStyle name="40% – paryškinimas 6 9 4 3" xfId="19882" xr:uid="{B656BC9B-ED2A-45BC-981E-0C74D46BA5C5}"/>
    <cellStyle name="40% – paryškinimas 6 9 5" xfId="7570" xr:uid="{511B0A08-E81B-4E21-9219-F755A257D48A}"/>
    <cellStyle name="40% – paryškinimas 6 9 5 2" xfId="21250" xr:uid="{80F89228-5873-4A68-BB51-AB6B31B49256}"/>
    <cellStyle name="40% – paryškinimas 6 9 6" xfId="14410" xr:uid="{A6CABFF1-4198-428E-B302-6282CB48EC08}"/>
    <cellStyle name="60% – paryškinimas 1" xfId="21" builtinId="32" customBuiltin="1"/>
    <cellStyle name="60% – paryškinimas 1 10" xfId="1400" xr:uid="{A8909CAF-BF13-4484-94CA-B9D7C6EBC525}"/>
    <cellStyle name="60% – paryškinimas 1 10 2" xfId="4136" xr:uid="{41D7F1BA-B201-4E4B-AE6A-6E569C45C601}"/>
    <cellStyle name="60% – paryškinimas 1 10 2 2" xfId="10976" xr:uid="{AF65E3AF-CAD1-4BEF-99C1-1528244BCDAF}"/>
    <cellStyle name="60% – paryškinimas 1 10 2 2 2" xfId="24656" xr:uid="{9C9F585E-80DE-424F-AF09-1360016BBF0F}"/>
    <cellStyle name="60% – paryškinimas 1 10 2 3" xfId="17816" xr:uid="{A80F0807-8D95-47E1-8607-AAD3747DE7FC}"/>
    <cellStyle name="60% – paryškinimas 1 10 3" xfId="8240" xr:uid="{32C8AC30-D4C8-49CB-AFE0-B1241417AE9F}"/>
    <cellStyle name="60% – paryškinimas 1 10 3 2" xfId="21920" xr:uid="{D6BFAD1B-B543-4BAF-8835-B4EDE79CE043}"/>
    <cellStyle name="60% – paryškinimas 1 10 4" xfId="15080" xr:uid="{A1C5A0FB-92F0-4598-B765-9B56A18AEE3F}"/>
    <cellStyle name="60% – paryškinimas 1 11" xfId="2768" xr:uid="{1787387C-D3F8-4F75-85A5-5A3B2F555F34}"/>
    <cellStyle name="60% – paryškinimas 1 11 2" xfId="9608" xr:uid="{59A7E42B-67F9-40E0-B54F-096EBB1FA7E3}"/>
    <cellStyle name="60% – paryškinimas 1 11 2 2" xfId="23288" xr:uid="{EFC85A4E-2BC5-4790-8397-7636F20F1CB9}"/>
    <cellStyle name="60% – paryškinimas 1 11 3" xfId="16448" xr:uid="{D700F3F7-71F6-4ABF-AAF2-6F834C58AD5E}"/>
    <cellStyle name="60% – paryškinimas 1 12" xfId="5504" xr:uid="{7CC00557-A2C7-436F-ADDE-E648098137E9}"/>
    <cellStyle name="60% – paryškinimas 1 12 2" xfId="12344" xr:uid="{B8A33DA1-5E58-46FB-BC58-3758A0790B05}"/>
    <cellStyle name="60% – paryškinimas 1 12 2 2" xfId="26024" xr:uid="{25984ED0-6976-4721-8BBB-3489192DE6F1}"/>
    <cellStyle name="60% – paryškinimas 1 12 3" xfId="19184" xr:uid="{FDF9581B-C6EA-4A89-8087-C2832FADDD9C}"/>
    <cellStyle name="60% – paryškinimas 1 13" xfId="6872" xr:uid="{4CC907F3-2556-4D24-8FE3-B57807DB7EC2}"/>
    <cellStyle name="60% – paryškinimas 1 13 2" xfId="20552" xr:uid="{1B1AF9F8-9564-4C67-926A-1B9E36906167}"/>
    <cellStyle name="60% – paryškinimas 1 14" xfId="13712" xr:uid="{6C13F106-5D06-4FAD-A9D5-211A2833C401}"/>
    <cellStyle name="60% – paryškinimas 1 2" xfId="47" xr:uid="{60291FCE-F97C-4664-A105-7C497593C76B}"/>
    <cellStyle name="60% – paryškinimas 1 2 10" xfId="5523" xr:uid="{8E501E4F-8872-41ED-B955-954D66E161C2}"/>
    <cellStyle name="60% – paryškinimas 1 2 10 2" xfId="12363" xr:uid="{730AA802-1A67-490C-84D1-7EDD6932A19E}"/>
    <cellStyle name="60% – paryškinimas 1 2 10 2 2" xfId="26043" xr:uid="{39B5D7F8-7658-427B-A574-7CA3C160AEB2}"/>
    <cellStyle name="60% – paryškinimas 1 2 10 3" xfId="19203" xr:uid="{0D74952B-2821-4B9F-9D3F-2F7F8D87E2C3}"/>
    <cellStyle name="60% – paryškinimas 1 2 11" xfId="6891" xr:uid="{B89D349D-D255-40D4-8BE8-FD46E6BAC6E0}"/>
    <cellStyle name="60% – paryškinimas 1 2 11 2" xfId="20571" xr:uid="{17C8AC3E-7840-4BE8-874E-30BD6D526896}"/>
    <cellStyle name="60% – paryškinimas 1 2 12" xfId="13731" xr:uid="{C2A11390-F1EF-4B83-B13B-2FF5AB5AEC28}"/>
    <cellStyle name="60% – paryškinimas 1 2 2" xfId="105" xr:uid="{F8A379A0-91E9-4CFD-9445-2066E2DD20DA}"/>
    <cellStyle name="60% – paryškinimas 1 2 2 2" xfId="220" xr:uid="{F47943A4-E3C1-411D-8136-FF103F2B16BC}"/>
    <cellStyle name="60% – paryškinimas 1 2 2 2 2" xfId="563" xr:uid="{4D4C86F8-8E2F-4939-BCDD-FB4C85E82C3E}"/>
    <cellStyle name="60% – paryškinimas 1 2 2 2 2 2" xfId="1248" xr:uid="{E58A95D2-C90E-4CF5-AC5A-6D7CF01293A0}"/>
    <cellStyle name="60% – paryškinimas 1 2 2 2 2 2 2" xfId="2616" xr:uid="{D5CF1CF6-49D2-4AA6-ACC9-71B7D554BB64}"/>
    <cellStyle name="60% – paryškinimas 1 2 2 2 2 2 2 2" xfId="5352" xr:uid="{D422203E-C3D8-46BA-AB04-5D914BFEF2BB}"/>
    <cellStyle name="60% – paryškinimas 1 2 2 2 2 2 2 2 2" xfId="12192" xr:uid="{223DF42C-DE3C-476B-A2D5-91D3AAFC19A2}"/>
    <cellStyle name="60% – paryškinimas 1 2 2 2 2 2 2 2 2 2" xfId="25872" xr:uid="{1FDA1CCF-8317-4B6C-B5CC-0C1DCE9730C8}"/>
    <cellStyle name="60% – paryškinimas 1 2 2 2 2 2 2 2 3" xfId="19032" xr:uid="{EFBE58E2-862A-4631-AC50-8D5108CC55FC}"/>
    <cellStyle name="60% – paryškinimas 1 2 2 2 2 2 2 3" xfId="9456" xr:uid="{743FA1ED-B3F2-4043-9148-BB9886B3C1F2}"/>
    <cellStyle name="60% – paryškinimas 1 2 2 2 2 2 2 3 2" xfId="23136" xr:uid="{A9DAAC49-38F0-4FB4-AEB7-FAEFD57C6531}"/>
    <cellStyle name="60% – paryškinimas 1 2 2 2 2 2 2 4" xfId="16296" xr:uid="{8723B925-2991-4C3B-A8AD-9FB16714B202}"/>
    <cellStyle name="60% – paryškinimas 1 2 2 2 2 2 3" xfId="3984" xr:uid="{19963D71-3347-4DDA-832D-AAA00C260389}"/>
    <cellStyle name="60% – paryškinimas 1 2 2 2 2 2 3 2" xfId="10824" xr:uid="{4D008DEC-343D-403F-8A19-F4E6C71F4825}"/>
    <cellStyle name="60% – paryškinimas 1 2 2 2 2 2 3 2 2" xfId="24504" xr:uid="{4C164580-BE84-48BB-9D37-33AACDE547BF}"/>
    <cellStyle name="60% – paryškinimas 1 2 2 2 2 2 3 3" xfId="17664" xr:uid="{065A15BB-D17C-4C54-850E-0B36D4967F11}"/>
    <cellStyle name="60% – paryškinimas 1 2 2 2 2 2 4" xfId="6720" xr:uid="{414E4391-5AB7-43BD-939F-AD8177F18E2B}"/>
    <cellStyle name="60% – paryškinimas 1 2 2 2 2 2 4 2" xfId="13560" xr:uid="{1C6EF4A1-2CB8-41EE-A299-D481825CE52E}"/>
    <cellStyle name="60% – paryškinimas 1 2 2 2 2 2 4 2 2" xfId="27240" xr:uid="{13480BA0-1E14-49AF-AD8C-2ED24B6C744D}"/>
    <cellStyle name="60% – paryškinimas 1 2 2 2 2 2 4 3" xfId="20400" xr:uid="{49A33D75-42F4-476E-9539-62A539E9D9DB}"/>
    <cellStyle name="60% – paryškinimas 1 2 2 2 2 2 5" xfId="8088" xr:uid="{BDCD7408-FBCA-444B-B0DB-7C73BF9D4A52}"/>
    <cellStyle name="60% – paryškinimas 1 2 2 2 2 2 5 2" xfId="21768" xr:uid="{2A2C810F-47C2-4F30-ADCC-5A3E6E826F99}"/>
    <cellStyle name="60% – paryškinimas 1 2 2 2 2 2 6" xfId="14928" xr:uid="{D67AC154-9BC5-4D80-8CD1-90F1487C787C}"/>
    <cellStyle name="60% – paryškinimas 1 2 2 2 2 3" xfId="1932" xr:uid="{F40BA0A3-29C7-45E3-B265-7751044F5E17}"/>
    <cellStyle name="60% – paryškinimas 1 2 2 2 2 3 2" xfId="4668" xr:uid="{C7893C52-5AB9-42C4-AA91-9D3D1AE3BD46}"/>
    <cellStyle name="60% – paryškinimas 1 2 2 2 2 3 2 2" xfId="11508" xr:uid="{FA405ABC-9F83-4C9C-A21F-DE33D6ED6674}"/>
    <cellStyle name="60% – paryškinimas 1 2 2 2 2 3 2 2 2" xfId="25188" xr:uid="{F1E6330B-6699-4A09-BAD0-7383C737F53E}"/>
    <cellStyle name="60% – paryškinimas 1 2 2 2 2 3 2 3" xfId="18348" xr:uid="{B5EA861F-2C1A-4418-8A98-7CB026AF98E7}"/>
    <cellStyle name="60% – paryškinimas 1 2 2 2 2 3 3" xfId="8772" xr:uid="{A87C5DA8-D32E-4C31-AA14-DC543507DF11}"/>
    <cellStyle name="60% – paryškinimas 1 2 2 2 2 3 3 2" xfId="22452" xr:uid="{36F1E2AB-62B4-4125-9A0A-58289205D052}"/>
    <cellStyle name="60% – paryškinimas 1 2 2 2 2 3 4" xfId="15612" xr:uid="{95C69BC2-21C1-4D87-A6A4-733098805646}"/>
    <cellStyle name="60% – paryškinimas 1 2 2 2 2 4" xfId="3300" xr:uid="{A0013BBB-D582-4C57-9719-6E4DBFE5D945}"/>
    <cellStyle name="60% – paryškinimas 1 2 2 2 2 4 2" xfId="10140" xr:uid="{8BFF3C5A-0DCD-443F-93E9-6DBE62A5D714}"/>
    <cellStyle name="60% – paryškinimas 1 2 2 2 2 4 2 2" xfId="23820" xr:uid="{6F96A883-B7B3-4B62-B6DC-7BC453BF2933}"/>
    <cellStyle name="60% – paryškinimas 1 2 2 2 2 4 3" xfId="16980" xr:uid="{FE889AA1-97F9-4994-95B5-286FF996029B}"/>
    <cellStyle name="60% – paryškinimas 1 2 2 2 2 5" xfId="6036" xr:uid="{5EC5F72B-0220-40A7-8D22-4B2EC461C256}"/>
    <cellStyle name="60% – paryškinimas 1 2 2 2 2 5 2" xfId="12876" xr:uid="{88251359-9404-4F40-A4E7-E5287067340C}"/>
    <cellStyle name="60% – paryškinimas 1 2 2 2 2 5 2 2" xfId="26556" xr:uid="{4594E2F8-C517-4888-92D8-706AB3F8A5A4}"/>
    <cellStyle name="60% – paryškinimas 1 2 2 2 2 5 3" xfId="19716" xr:uid="{6675018B-6753-40F7-BFDE-F79D7AB1AF5F}"/>
    <cellStyle name="60% – paryškinimas 1 2 2 2 2 6" xfId="7404" xr:uid="{14C578BD-6264-4E19-B246-E52976C93754}"/>
    <cellStyle name="60% – paryškinimas 1 2 2 2 2 6 2" xfId="21084" xr:uid="{225BD9EE-0D71-4995-9BF2-D6120360471D}"/>
    <cellStyle name="60% – paryškinimas 1 2 2 2 2 7" xfId="14244" xr:uid="{5417056F-F552-4716-BE99-F5F2F9B9D24D}"/>
    <cellStyle name="60% – paryškinimas 1 2 2 2 3" xfId="906" xr:uid="{F15E8EDF-68B1-40C3-A055-088AE2709E56}"/>
    <cellStyle name="60% – paryškinimas 1 2 2 2 3 2" xfId="2274" xr:uid="{AD03027F-D829-4624-9C93-82ABB729665C}"/>
    <cellStyle name="60% – paryškinimas 1 2 2 2 3 2 2" xfId="5010" xr:uid="{83CCD917-7D99-4462-89EB-226F1B60A7EB}"/>
    <cellStyle name="60% – paryškinimas 1 2 2 2 3 2 2 2" xfId="11850" xr:uid="{5D5A6ADD-4736-42BD-98C9-8B777DB9F6E1}"/>
    <cellStyle name="60% – paryškinimas 1 2 2 2 3 2 2 2 2" xfId="25530" xr:uid="{83C897D3-90A5-4571-816E-A277DC62E8F4}"/>
    <cellStyle name="60% – paryškinimas 1 2 2 2 3 2 2 3" xfId="18690" xr:uid="{9DFFDB04-AE66-416E-92E5-A6CFBD6009D4}"/>
    <cellStyle name="60% – paryškinimas 1 2 2 2 3 2 3" xfId="9114" xr:uid="{EA4A5F60-6C35-49D4-B69E-B7948112CD19}"/>
    <cellStyle name="60% – paryškinimas 1 2 2 2 3 2 3 2" xfId="22794" xr:uid="{E34F0365-AB8F-412A-A59C-F51FABEC1ED0}"/>
    <cellStyle name="60% – paryškinimas 1 2 2 2 3 2 4" xfId="15954" xr:uid="{F40C888E-CF08-4771-8F3F-0D83982675AC}"/>
    <cellStyle name="60% – paryškinimas 1 2 2 2 3 3" xfId="3642" xr:uid="{358DCD4F-43EA-416F-BF82-6DE50F4DA1A3}"/>
    <cellStyle name="60% – paryškinimas 1 2 2 2 3 3 2" xfId="10482" xr:uid="{6AB7647C-2225-46FB-BF27-71BC96B9EBF5}"/>
    <cellStyle name="60% – paryškinimas 1 2 2 2 3 3 2 2" xfId="24162" xr:uid="{F224C454-7C82-4E4B-9EA4-E651C2A09498}"/>
    <cellStyle name="60% – paryškinimas 1 2 2 2 3 3 3" xfId="17322" xr:uid="{73652459-772D-4654-B903-A4C35AA9ED5C}"/>
    <cellStyle name="60% – paryškinimas 1 2 2 2 3 4" xfId="6378" xr:uid="{4651693C-6E82-49C0-B109-4B1DE44FDC11}"/>
    <cellStyle name="60% – paryškinimas 1 2 2 2 3 4 2" xfId="13218" xr:uid="{68C8E483-7480-40F7-9565-4A04A984D6FD}"/>
    <cellStyle name="60% – paryškinimas 1 2 2 2 3 4 2 2" xfId="26898" xr:uid="{BD36F726-0FCE-4A4D-A467-5CBB658B303C}"/>
    <cellStyle name="60% – paryškinimas 1 2 2 2 3 4 3" xfId="20058" xr:uid="{37608114-5FB1-45C0-9248-BE43CBF53462}"/>
    <cellStyle name="60% – paryškinimas 1 2 2 2 3 5" xfId="7746" xr:uid="{5F63A5EE-5A54-4361-9D9E-5EC3D22DED14}"/>
    <cellStyle name="60% – paryškinimas 1 2 2 2 3 5 2" xfId="21426" xr:uid="{560C6F60-E53E-417F-A193-2F5E6256C35F}"/>
    <cellStyle name="60% – paryškinimas 1 2 2 2 3 6" xfId="14586" xr:uid="{2F3794AC-D82E-4752-BB53-A98F8F8336C0}"/>
    <cellStyle name="60% – paryškinimas 1 2 2 2 4" xfId="1590" xr:uid="{EEA36280-FAC3-4004-B952-5B0BD1E967C4}"/>
    <cellStyle name="60% – paryškinimas 1 2 2 2 4 2" xfId="4326" xr:uid="{2429AEF0-7F86-4F35-9E8D-50BE4AF40B0D}"/>
    <cellStyle name="60% – paryškinimas 1 2 2 2 4 2 2" xfId="11166" xr:uid="{7D577E30-ECB2-4AB7-BA22-C0BB0CF0ED0B}"/>
    <cellStyle name="60% – paryškinimas 1 2 2 2 4 2 2 2" xfId="24846" xr:uid="{5CE6DB29-8AE9-4019-B84D-EA4CEDEDBD9C}"/>
    <cellStyle name="60% – paryškinimas 1 2 2 2 4 2 3" xfId="18006" xr:uid="{AD11C505-C20F-4D2E-B800-C0F1F5DC60BA}"/>
    <cellStyle name="60% – paryškinimas 1 2 2 2 4 3" xfId="8430" xr:uid="{9B070ADC-5231-40C3-B929-DEA0863CAC91}"/>
    <cellStyle name="60% – paryškinimas 1 2 2 2 4 3 2" xfId="22110" xr:uid="{C353F2C6-30C0-4F1F-9A3D-8BC429CDEBC4}"/>
    <cellStyle name="60% – paryškinimas 1 2 2 2 4 4" xfId="15270" xr:uid="{B16D7284-BBED-4A16-B958-243B2F691D3D}"/>
    <cellStyle name="60% – paryškinimas 1 2 2 2 5" xfId="2958" xr:uid="{245ECB7C-28B8-4525-8904-C9F67F1E2214}"/>
    <cellStyle name="60% – paryškinimas 1 2 2 2 5 2" xfId="9798" xr:uid="{9B992FC4-4B0F-4AD3-AECB-C93A6E024CBF}"/>
    <cellStyle name="60% – paryškinimas 1 2 2 2 5 2 2" xfId="23478" xr:uid="{5AF0141A-64BF-402F-8DC3-6E91AD6E749D}"/>
    <cellStyle name="60% – paryškinimas 1 2 2 2 5 3" xfId="16638" xr:uid="{8796F851-F581-4ED0-9466-0845D8E5D719}"/>
    <cellStyle name="60% – paryškinimas 1 2 2 2 6" xfId="5694" xr:uid="{44D44246-246D-4633-9B9A-0F606DB0DC77}"/>
    <cellStyle name="60% – paryškinimas 1 2 2 2 6 2" xfId="12534" xr:uid="{0497A87D-03AC-44F8-9A56-C57E4AEB85F8}"/>
    <cellStyle name="60% – paryškinimas 1 2 2 2 6 2 2" xfId="26214" xr:uid="{A8C856EB-9F24-4EFA-AA4A-85AAF49276E1}"/>
    <cellStyle name="60% – paryškinimas 1 2 2 2 6 3" xfId="19374" xr:uid="{A07722B2-A215-425E-8835-54E7E5DE5734}"/>
    <cellStyle name="60% – paryškinimas 1 2 2 2 7" xfId="7062" xr:uid="{0308276A-00F8-4008-9E9B-30FA37017C73}"/>
    <cellStyle name="60% – paryškinimas 1 2 2 2 7 2" xfId="20742" xr:uid="{E695FAC5-FF66-4BC0-BA1B-8367B528E13A}"/>
    <cellStyle name="60% – paryškinimas 1 2 2 2 8" xfId="13902" xr:uid="{C4EDBE4A-DF88-4253-8D36-8600E0968EC0}"/>
    <cellStyle name="60% – paryškinimas 1 2 2 3" xfId="449" xr:uid="{0802E1FB-02F6-41E4-BBBE-030B94ED6AA8}"/>
    <cellStyle name="60% – paryškinimas 1 2 2 3 2" xfId="1134" xr:uid="{83D9F12E-4B37-447A-A12D-95B965AC24BC}"/>
    <cellStyle name="60% – paryškinimas 1 2 2 3 2 2" xfId="2502" xr:uid="{51D6AAAA-14AB-4FAF-B5EC-943A63F1F94C}"/>
    <cellStyle name="60% – paryškinimas 1 2 2 3 2 2 2" xfId="5238" xr:uid="{8C016098-D09A-44C1-B153-806FC5D9533A}"/>
    <cellStyle name="60% – paryškinimas 1 2 2 3 2 2 2 2" xfId="12078" xr:uid="{C59C1C79-DA09-4823-A56D-65B1961CA85D}"/>
    <cellStyle name="60% – paryškinimas 1 2 2 3 2 2 2 2 2" xfId="25758" xr:uid="{40288557-5CD7-4588-A850-5E460D9750D7}"/>
    <cellStyle name="60% – paryškinimas 1 2 2 3 2 2 2 3" xfId="18918" xr:uid="{5832BFF1-8278-4ABA-BEEC-BB286BE7E323}"/>
    <cellStyle name="60% – paryškinimas 1 2 2 3 2 2 3" xfId="9342" xr:uid="{325A75FC-947E-46E2-BB4E-4D4FD6CC1424}"/>
    <cellStyle name="60% – paryškinimas 1 2 2 3 2 2 3 2" xfId="23022" xr:uid="{DDC95E35-F913-44CF-9388-1E5EF47EF9D8}"/>
    <cellStyle name="60% – paryškinimas 1 2 2 3 2 2 4" xfId="16182" xr:uid="{921BEC3E-4E62-4F12-AF9A-5B206D2EB5EB}"/>
    <cellStyle name="60% – paryškinimas 1 2 2 3 2 3" xfId="3870" xr:uid="{78D1A5A9-7B68-4FFB-BDC4-2868C1F9AC06}"/>
    <cellStyle name="60% – paryškinimas 1 2 2 3 2 3 2" xfId="10710" xr:uid="{6244EF69-367F-4232-852C-17C9AE225BCA}"/>
    <cellStyle name="60% – paryškinimas 1 2 2 3 2 3 2 2" xfId="24390" xr:uid="{88A4D919-B25D-4FC0-B3E0-5226C41C10CA}"/>
    <cellStyle name="60% – paryškinimas 1 2 2 3 2 3 3" xfId="17550" xr:uid="{6E1F6945-10CE-4172-A970-484115B92EB1}"/>
    <cellStyle name="60% – paryškinimas 1 2 2 3 2 4" xfId="6606" xr:uid="{B965C6E5-91CF-4C40-AFA4-DC1E8AFA1D76}"/>
    <cellStyle name="60% – paryškinimas 1 2 2 3 2 4 2" xfId="13446" xr:uid="{2B33FB6F-C5E6-4E46-9E4F-888646C0BAA6}"/>
    <cellStyle name="60% – paryškinimas 1 2 2 3 2 4 2 2" xfId="27126" xr:uid="{89D45926-C4DD-4DB8-ADFF-36F7E4D37FEF}"/>
    <cellStyle name="60% – paryškinimas 1 2 2 3 2 4 3" xfId="20286" xr:uid="{B2A7393A-DF58-4E8B-ACAF-85AEFDE6AE93}"/>
    <cellStyle name="60% – paryškinimas 1 2 2 3 2 5" xfId="7974" xr:uid="{7777F60A-DA3F-438D-AEE8-2779664889C2}"/>
    <cellStyle name="60% – paryškinimas 1 2 2 3 2 5 2" xfId="21654" xr:uid="{A276F4F0-5CED-45DD-A7E4-B4C446E52365}"/>
    <cellStyle name="60% – paryškinimas 1 2 2 3 2 6" xfId="14814" xr:uid="{152EBEBD-D694-4FE4-A84E-A99DF1D4B6CC}"/>
    <cellStyle name="60% – paryškinimas 1 2 2 3 3" xfId="1818" xr:uid="{89F9AF3B-DDA3-4607-988E-204C925625A6}"/>
    <cellStyle name="60% – paryškinimas 1 2 2 3 3 2" xfId="4554" xr:uid="{3DD6EC61-F95C-4E6A-9263-E03C043C97F0}"/>
    <cellStyle name="60% – paryškinimas 1 2 2 3 3 2 2" xfId="11394" xr:uid="{09106F82-8B31-4AF2-AD63-27B9C7AAA269}"/>
    <cellStyle name="60% – paryškinimas 1 2 2 3 3 2 2 2" xfId="25074" xr:uid="{F50F34DC-95EF-47E7-BB76-7E4D8C370B57}"/>
    <cellStyle name="60% – paryškinimas 1 2 2 3 3 2 3" xfId="18234" xr:uid="{2CC859C9-EE92-48C0-81BF-AD272B178BBB}"/>
    <cellStyle name="60% – paryškinimas 1 2 2 3 3 3" xfId="8658" xr:uid="{6B8659C9-654E-4ABD-AF55-1EBDDFF3C6C2}"/>
    <cellStyle name="60% – paryškinimas 1 2 2 3 3 3 2" xfId="22338" xr:uid="{E3C4BEFF-C987-455D-8883-E225F6F69D72}"/>
    <cellStyle name="60% – paryškinimas 1 2 2 3 3 4" xfId="15498" xr:uid="{C16A8239-0737-424B-A364-CA4C0EC585FB}"/>
    <cellStyle name="60% – paryškinimas 1 2 2 3 4" xfId="3186" xr:uid="{82B6D294-7BAB-4F81-B1D5-BE18E73ACBDF}"/>
    <cellStyle name="60% – paryškinimas 1 2 2 3 4 2" xfId="10026" xr:uid="{94F2BFC8-679B-4DA1-A4CA-2A75042D34AC}"/>
    <cellStyle name="60% – paryškinimas 1 2 2 3 4 2 2" xfId="23706" xr:uid="{B0F6271E-5A02-41D1-A887-35CA1EA29EEC}"/>
    <cellStyle name="60% – paryškinimas 1 2 2 3 4 3" xfId="16866" xr:uid="{567EDBA3-3957-4B63-9537-D6C8FD4EA762}"/>
    <cellStyle name="60% – paryškinimas 1 2 2 3 5" xfId="5922" xr:uid="{B6665461-01DE-4C64-8D74-2EE31AE5B7AC}"/>
    <cellStyle name="60% – paryškinimas 1 2 2 3 5 2" xfId="12762" xr:uid="{E528E01D-FCA6-4036-9542-81FAE67422A6}"/>
    <cellStyle name="60% – paryškinimas 1 2 2 3 5 2 2" xfId="26442" xr:uid="{07A07516-9C49-4EB9-8034-F620CE05A7F5}"/>
    <cellStyle name="60% – paryškinimas 1 2 2 3 5 3" xfId="19602" xr:uid="{DB158413-A1A9-4A90-8C9A-623543C00CF8}"/>
    <cellStyle name="60% – paryškinimas 1 2 2 3 6" xfId="7290" xr:uid="{3BC77A37-85D5-4118-B16E-FCD4BABDEA61}"/>
    <cellStyle name="60% – paryškinimas 1 2 2 3 6 2" xfId="20970" xr:uid="{CFF60F9C-2231-4C80-BA44-F99EC5FB3313}"/>
    <cellStyle name="60% – paryškinimas 1 2 2 3 7" xfId="14130" xr:uid="{7FEAE3B5-498F-49EA-9CAD-EAF61BDA6BE0}"/>
    <cellStyle name="60% – paryškinimas 1 2 2 4" xfId="792" xr:uid="{3E35DAF3-FFB5-4E69-A98E-B8065E3725E6}"/>
    <cellStyle name="60% – paryškinimas 1 2 2 4 2" xfId="2160" xr:uid="{08055D81-34C4-46BF-9B0A-EAAEC58FA443}"/>
    <cellStyle name="60% – paryškinimas 1 2 2 4 2 2" xfId="4896" xr:uid="{89170778-5186-4E60-8442-C62057E00E01}"/>
    <cellStyle name="60% – paryškinimas 1 2 2 4 2 2 2" xfId="11736" xr:uid="{2310D425-9D2A-4251-844D-4D2953073556}"/>
    <cellStyle name="60% – paryškinimas 1 2 2 4 2 2 2 2" xfId="25416" xr:uid="{87BDBA36-9556-47C4-A217-183C690B26C4}"/>
    <cellStyle name="60% – paryškinimas 1 2 2 4 2 2 3" xfId="18576" xr:uid="{ECF61C10-1423-48CC-AB59-E08441A6B6E9}"/>
    <cellStyle name="60% – paryškinimas 1 2 2 4 2 3" xfId="9000" xr:uid="{B773F5BF-02B8-48D0-8B81-BC872F37F94E}"/>
    <cellStyle name="60% – paryškinimas 1 2 2 4 2 3 2" xfId="22680" xr:uid="{71B659CA-DC6A-451B-A928-7B9575CE17F6}"/>
    <cellStyle name="60% – paryškinimas 1 2 2 4 2 4" xfId="15840" xr:uid="{0B576056-C4AB-49C2-A4F9-57AC2B11EE67}"/>
    <cellStyle name="60% – paryškinimas 1 2 2 4 3" xfId="3528" xr:uid="{2863EFAC-0B3F-4C4F-9164-032B237F340B}"/>
    <cellStyle name="60% – paryškinimas 1 2 2 4 3 2" xfId="10368" xr:uid="{E1665247-B19C-42F2-97AD-89DDBA50B54A}"/>
    <cellStyle name="60% – paryškinimas 1 2 2 4 3 2 2" xfId="24048" xr:uid="{5EF96BF8-17FE-474B-A1CD-DE00F24A24D9}"/>
    <cellStyle name="60% – paryškinimas 1 2 2 4 3 3" xfId="17208" xr:uid="{9957F66A-EFAF-4881-9236-0264EF13D6BE}"/>
    <cellStyle name="60% – paryškinimas 1 2 2 4 4" xfId="6264" xr:uid="{BD6B53A8-1C28-4469-9CFE-6CF64B099539}"/>
    <cellStyle name="60% – paryškinimas 1 2 2 4 4 2" xfId="13104" xr:uid="{D2E522BD-3566-41AF-8976-EF1F777B068E}"/>
    <cellStyle name="60% – paryškinimas 1 2 2 4 4 2 2" xfId="26784" xr:uid="{5D32F030-D4D2-4C95-AFBE-831BD9278553}"/>
    <cellStyle name="60% – paryškinimas 1 2 2 4 4 3" xfId="19944" xr:uid="{9B6088B9-BE01-4868-9944-57805006A1DE}"/>
    <cellStyle name="60% – paryškinimas 1 2 2 4 5" xfId="7632" xr:uid="{9C10C16A-1C58-41A2-A6D9-6659AD1245F7}"/>
    <cellStyle name="60% – paryškinimas 1 2 2 4 5 2" xfId="21312" xr:uid="{518E0ED4-F941-470F-83EE-8CB0AA16ABCC}"/>
    <cellStyle name="60% – paryškinimas 1 2 2 4 6" xfId="14472" xr:uid="{F99B5F43-74FD-4EC9-A44A-92D47960EA2D}"/>
    <cellStyle name="60% – paryškinimas 1 2 2 5" xfId="1476" xr:uid="{FBDF3876-F03B-4D8D-BC4D-383E964B0941}"/>
    <cellStyle name="60% – paryškinimas 1 2 2 5 2" xfId="4212" xr:uid="{3A9792D4-FD3D-4A7B-8372-558D1726309C}"/>
    <cellStyle name="60% – paryškinimas 1 2 2 5 2 2" xfId="11052" xr:uid="{4D400CA7-C57E-49DE-9EB6-64BF2FC80CFE}"/>
    <cellStyle name="60% – paryškinimas 1 2 2 5 2 2 2" xfId="24732" xr:uid="{2D09B480-3054-4059-92F4-9433CC43B373}"/>
    <cellStyle name="60% – paryškinimas 1 2 2 5 2 3" xfId="17892" xr:uid="{DD2488FA-33F7-4F38-B287-BF6B5788FAAF}"/>
    <cellStyle name="60% – paryškinimas 1 2 2 5 3" xfId="8316" xr:uid="{F34F062B-4988-40A3-90B3-3334762BB814}"/>
    <cellStyle name="60% – paryškinimas 1 2 2 5 3 2" xfId="21996" xr:uid="{773BB135-18C8-426F-993F-CF34D3205D3D}"/>
    <cellStyle name="60% – paryškinimas 1 2 2 5 4" xfId="15156" xr:uid="{73A85204-C3A8-41CB-B4FB-174951D2B011}"/>
    <cellStyle name="60% – paryškinimas 1 2 2 6" xfId="2844" xr:uid="{717FE441-0D52-4B2C-B9E7-3DFD3AEFA9FD}"/>
    <cellStyle name="60% – paryškinimas 1 2 2 6 2" xfId="9684" xr:uid="{4DB459B6-7040-49AF-836D-6FC3715305FB}"/>
    <cellStyle name="60% – paryškinimas 1 2 2 6 2 2" xfId="23364" xr:uid="{755464D3-A907-4775-9EF8-63EA7B8792B3}"/>
    <cellStyle name="60% – paryškinimas 1 2 2 6 3" xfId="16524" xr:uid="{1C3D44A7-CAB1-45E0-B717-57D2A42C267F}"/>
    <cellStyle name="60% – paryškinimas 1 2 2 7" xfId="5580" xr:uid="{13176C51-C4AF-49F4-9F9B-0F36B6754ABD}"/>
    <cellStyle name="60% – paryškinimas 1 2 2 7 2" xfId="12420" xr:uid="{673C52F2-4669-48DB-A77A-5384156FB286}"/>
    <cellStyle name="60% – paryškinimas 1 2 2 7 2 2" xfId="26100" xr:uid="{45D7CB73-BCE8-4835-96DE-F6E3A20E0393}"/>
    <cellStyle name="60% – paryškinimas 1 2 2 7 3" xfId="19260" xr:uid="{A50C9FD4-C6D5-495D-8574-F60CFA072736}"/>
    <cellStyle name="60% – paryškinimas 1 2 2 8" xfId="6948" xr:uid="{5DD50214-DEE3-4C82-B647-B460130BAEAD}"/>
    <cellStyle name="60% – paryškinimas 1 2 2 8 2" xfId="20628" xr:uid="{03917BF8-DF37-4E29-A247-F8E3DEF2E033}"/>
    <cellStyle name="60% – paryškinimas 1 2 2 9" xfId="13788" xr:uid="{EB95796F-6C91-4A27-838E-76C4FBA40F00}"/>
    <cellStyle name="60% – paryškinimas 1 2 3" xfId="162" xr:uid="{D92570DE-D936-4496-8901-DC71DCADAC9B}"/>
    <cellStyle name="60% – paryškinimas 1 2 3 2" xfId="506" xr:uid="{4035A937-9AD5-4A06-8373-F1A72C9F1343}"/>
    <cellStyle name="60% – paryškinimas 1 2 3 2 2" xfId="1191" xr:uid="{A45FF291-A2BB-4D37-843D-8E21ADAFA0F0}"/>
    <cellStyle name="60% – paryškinimas 1 2 3 2 2 2" xfId="2559" xr:uid="{D082E4A3-50EB-4550-AD79-37F89F49E10C}"/>
    <cellStyle name="60% – paryškinimas 1 2 3 2 2 2 2" xfId="5295" xr:uid="{2AA6BCDE-C8C0-4D1F-B279-25166CCDACEE}"/>
    <cellStyle name="60% – paryškinimas 1 2 3 2 2 2 2 2" xfId="12135" xr:uid="{6D36D577-C031-4E28-8C08-FD6F444CB1E7}"/>
    <cellStyle name="60% – paryškinimas 1 2 3 2 2 2 2 2 2" xfId="25815" xr:uid="{D9723751-BBA4-42A4-BE86-5AE8268C688B}"/>
    <cellStyle name="60% – paryškinimas 1 2 3 2 2 2 2 3" xfId="18975" xr:uid="{336C8F4C-CA9C-4B57-A4BA-C7F88B2DE0F4}"/>
    <cellStyle name="60% – paryškinimas 1 2 3 2 2 2 3" xfId="9399" xr:uid="{209C7BCC-DF7F-41A0-B378-74141420EE45}"/>
    <cellStyle name="60% – paryškinimas 1 2 3 2 2 2 3 2" xfId="23079" xr:uid="{8AC96353-34A3-418D-831D-9AE704B38E1F}"/>
    <cellStyle name="60% – paryškinimas 1 2 3 2 2 2 4" xfId="16239" xr:uid="{2A7ED73A-CFA0-4B31-A781-0237194FBFD4}"/>
    <cellStyle name="60% – paryškinimas 1 2 3 2 2 3" xfId="3927" xr:uid="{C9D3101C-0BD8-4B1B-B5CC-1A49F34D6811}"/>
    <cellStyle name="60% – paryškinimas 1 2 3 2 2 3 2" xfId="10767" xr:uid="{F7AA6A7D-BCFC-4272-B31D-98AE3489D4C2}"/>
    <cellStyle name="60% – paryškinimas 1 2 3 2 2 3 2 2" xfId="24447" xr:uid="{3FA0DE11-1B3A-48AD-A079-F48A8B1C7B85}"/>
    <cellStyle name="60% – paryškinimas 1 2 3 2 2 3 3" xfId="17607" xr:uid="{13193D46-4B09-4E13-912C-01EC591AF5C6}"/>
    <cellStyle name="60% – paryškinimas 1 2 3 2 2 4" xfId="6663" xr:uid="{D47F1E89-4276-4E00-AE2D-9D227512B438}"/>
    <cellStyle name="60% – paryškinimas 1 2 3 2 2 4 2" xfId="13503" xr:uid="{5D9246EF-EC84-4A0F-9276-A4B7C7A0AEE9}"/>
    <cellStyle name="60% – paryškinimas 1 2 3 2 2 4 2 2" xfId="27183" xr:uid="{32B47415-3CE2-43B8-A9E8-3AF0640FC080}"/>
    <cellStyle name="60% – paryškinimas 1 2 3 2 2 4 3" xfId="20343" xr:uid="{46B50A5D-8D49-44D5-AEAF-B8C3860B73A3}"/>
    <cellStyle name="60% – paryškinimas 1 2 3 2 2 5" xfId="8031" xr:uid="{2B5BB411-EA33-4E89-A27D-0EF6E6BC77AF}"/>
    <cellStyle name="60% – paryškinimas 1 2 3 2 2 5 2" xfId="21711" xr:uid="{66A570B7-2330-4696-8116-D11A0E2AC994}"/>
    <cellStyle name="60% – paryškinimas 1 2 3 2 2 6" xfId="14871" xr:uid="{4A6A1982-96FF-4EE0-BF09-5E83B147DEA1}"/>
    <cellStyle name="60% – paryškinimas 1 2 3 2 3" xfId="1875" xr:uid="{7DDE75E9-0337-46FB-AF6D-862C2900AF01}"/>
    <cellStyle name="60% – paryškinimas 1 2 3 2 3 2" xfId="4611" xr:uid="{0AE90385-91BC-4C8C-89CE-53C11F82E521}"/>
    <cellStyle name="60% – paryškinimas 1 2 3 2 3 2 2" xfId="11451" xr:uid="{FD01D169-4F40-4770-B201-07D5EAA60643}"/>
    <cellStyle name="60% – paryškinimas 1 2 3 2 3 2 2 2" xfId="25131" xr:uid="{C25E7688-5FEB-4406-A3B1-F940967C3625}"/>
    <cellStyle name="60% – paryškinimas 1 2 3 2 3 2 3" xfId="18291" xr:uid="{59FEF186-8263-4062-ACF5-81EBC3CC29D0}"/>
    <cellStyle name="60% – paryškinimas 1 2 3 2 3 3" xfId="8715" xr:uid="{EEA1FAA6-FCAF-4797-BEC7-FF81EF12CA0F}"/>
    <cellStyle name="60% – paryškinimas 1 2 3 2 3 3 2" xfId="22395" xr:uid="{7F39C3A5-1320-4CAB-8D25-4CC4AA49D6A3}"/>
    <cellStyle name="60% – paryškinimas 1 2 3 2 3 4" xfId="15555" xr:uid="{34E7CC3A-B9A0-448F-8BDC-24F2DC6F3AB9}"/>
    <cellStyle name="60% – paryškinimas 1 2 3 2 4" xfId="3243" xr:uid="{15BC139B-E27A-4F70-8C9E-DCAA305BE233}"/>
    <cellStyle name="60% – paryškinimas 1 2 3 2 4 2" xfId="10083" xr:uid="{603D0BAA-D64D-474F-9BC6-C8E0B369C0D5}"/>
    <cellStyle name="60% – paryškinimas 1 2 3 2 4 2 2" xfId="23763" xr:uid="{D8979400-36E8-4A27-9562-F779C293FEB1}"/>
    <cellStyle name="60% – paryškinimas 1 2 3 2 4 3" xfId="16923" xr:uid="{17A9AFDC-7347-42F8-8ABD-A2D24D98415B}"/>
    <cellStyle name="60% – paryškinimas 1 2 3 2 5" xfId="5979" xr:uid="{A9E958CE-1661-4B72-8894-CCFB6DAE2D7D}"/>
    <cellStyle name="60% – paryškinimas 1 2 3 2 5 2" xfId="12819" xr:uid="{430F9DF6-1142-4D8A-A541-3104CD59FD28}"/>
    <cellStyle name="60% – paryškinimas 1 2 3 2 5 2 2" xfId="26499" xr:uid="{BACC89E7-D6BB-47C2-BD7F-F9CA1B6B10E3}"/>
    <cellStyle name="60% – paryškinimas 1 2 3 2 5 3" xfId="19659" xr:uid="{297880EC-E97E-4761-A946-8E4EF5AA61C5}"/>
    <cellStyle name="60% – paryškinimas 1 2 3 2 6" xfId="7347" xr:uid="{8FAD721A-E759-46F2-BEFC-24AA263F47BC}"/>
    <cellStyle name="60% – paryškinimas 1 2 3 2 6 2" xfId="21027" xr:uid="{C1FE132D-96C9-4463-9C9B-9F7F4FB814B5}"/>
    <cellStyle name="60% – paryškinimas 1 2 3 2 7" xfId="14187" xr:uid="{66446A65-E57E-4BF2-B4C5-5B53BDAF39D8}"/>
    <cellStyle name="60% – paryškinimas 1 2 3 3" xfId="849" xr:uid="{788645EC-598B-46A6-A4F2-997705984BF9}"/>
    <cellStyle name="60% – paryškinimas 1 2 3 3 2" xfId="2217" xr:uid="{34411928-A6F1-4EC9-8FEB-667DCE52B22F}"/>
    <cellStyle name="60% – paryškinimas 1 2 3 3 2 2" xfId="4953" xr:uid="{2FE12A35-C61B-46ED-92C6-EB317BE72D89}"/>
    <cellStyle name="60% – paryškinimas 1 2 3 3 2 2 2" xfId="11793" xr:uid="{643F6CFE-8E7C-4FB1-8E42-5EBBE313D3AF}"/>
    <cellStyle name="60% – paryškinimas 1 2 3 3 2 2 2 2" xfId="25473" xr:uid="{6FC3234D-2F07-46E3-9B59-75808F24D4C8}"/>
    <cellStyle name="60% – paryškinimas 1 2 3 3 2 2 3" xfId="18633" xr:uid="{D2524FCE-2014-4315-A99F-DE0B3AA3366F}"/>
    <cellStyle name="60% – paryškinimas 1 2 3 3 2 3" xfId="9057" xr:uid="{3FF27401-B114-437C-A525-DD72076B5528}"/>
    <cellStyle name="60% – paryškinimas 1 2 3 3 2 3 2" xfId="22737" xr:uid="{B69857D6-C8B5-4421-ADF3-D51B8CC3A9E2}"/>
    <cellStyle name="60% – paryškinimas 1 2 3 3 2 4" xfId="15897" xr:uid="{97EADAC6-B7F0-407A-94DC-E8AC91E70E6B}"/>
    <cellStyle name="60% – paryškinimas 1 2 3 3 3" xfId="3585" xr:uid="{893A8653-E1C4-49C1-A12A-9E24545B6A75}"/>
    <cellStyle name="60% – paryškinimas 1 2 3 3 3 2" xfId="10425" xr:uid="{63592AAA-6597-486B-A688-BCF279B6C879}"/>
    <cellStyle name="60% – paryškinimas 1 2 3 3 3 2 2" xfId="24105" xr:uid="{2FED388B-D180-402B-8960-1712B9746771}"/>
    <cellStyle name="60% – paryškinimas 1 2 3 3 3 3" xfId="17265" xr:uid="{61F8A12A-007D-41C6-86A0-8A650A4B7AF9}"/>
    <cellStyle name="60% – paryškinimas 1 2 3 3 4" xfId="6321" xr:uid="{3F0C602E-40B6-498F-8D7C-F7064696A3BC}"/>
    <cellStyle name="60% – paryškinimas 1 2 3 3 4 2" xfId="13161" xr:uid="{037DF165-97C9-4C3B-8C40-5882EEA7C7C3}"/>
    <cellStyle name="60% – paryškinimas 1 2 3 3 4 2 2" xfId="26841" xr:uid="{D3EE2FF3-3CC5-40FC-B16D-5A0F9FF62E60}"/>
    <cellStyle name="60% – paryškinimas 1 2 3 3 4 3" xfId="20001" xr:uid="{AD1EB800-F796-4CCD-8FFF-85D5306280C4}"/>
    <cellStyle name="60% – paryškinimas 1 2 3 3 5" xfId="7689" xr:uid="{4EC80CCD-9BFD-46B9-B6A5-1EC347371CB5}"/>
    <cellStyle name="60% – paryškinimas 1 2 3 3 5 2" xfId="21369" xr:uid="{F4B737ED-0B71-478C-B330-1287438821DC}"/>
    <cellStyle name="60% – paryškinimas 1 2 3 3 6" xfId="14529" xr:uid="{5BF58301-4BFF-4469-AFF2-CA2747E35A38}"/>
    <cellStyle name="60% – paryškinimas 1 2 3 4" xfId="1533" xr:uid="{FEDDF0E4-6C7E-4F83-8504-328DE6E28334}"/>
    <cellStyle name="60% – paryškinimas 1 2 3 4 2" xfId="4269" xr:uid="{7C4C2604-D6CA-49C4-A68B-8CE9566D682D}"/>
    <cellStyle name="60% – paryškinimas 1 2 3 4 2 2" xfId="11109" xr:uid="{01DCC0B0-B57E-402F-BD6C-4D29D9BC42CD}"/>
    <cellStyle name="60% – paryškinimas 1 2 3 4 2 2 2" xfId="24789" xr:uid="{7DB988DB-9677-4642-B4DD-7FB077EE5E6F}"/>
    <cellStyle name="60% – paryškinimas 1 2 3 4 2 3" xfId="17949" xr:uid="{3E22FE85-41C2-4912-8AAB-85FE0471FA4E}"/>
    <cellStyle name="60% – paryškinimas 1 2 3 4 3" xfId="8373" xr:uid="{8C2E00AE-2D90-4A23-8306-30CC27492F06}"/>
    <cellStyle name="60% – paryškinimas 1 2 3 4 3 2" xfId="22053" xr:uid="{185B3401-BC1D-4EE6-9C87-4564B6F4EB52}"/>
    <cellStyle name="60% – paryškinimas 1 2 3 4 4" xfId="15213" xr:uid="{BE9CE0B6-A500-47DA-A8CD-6EF9B0E8F9B2}"/>
    <cellStyle name="60% – paryškinimas 1 2 3 5" xfId="2901" xr:uid="{6F58BDCF-B1D8-46EA-BBB8-4C3A737C6C7E}"/>
    <cellStyle name="60% – paryškinimas 1 2 3 5 2" xfId="9741" xr:uid="{30B53EC8-A0B6-44E0-AD8D-CE6CC488009E}"/>
    <cellStyle name="60% – paryškinimas 1 2 3 5 2 2" xfId="23421" xr:uid="{0C96FEDA-67DB-4A3A-8C7A-07D07FF0BE0E}"/>
    <cellStyle name="60% – paryškinimas 1 2 3 5 3" xfId="16581" xr:uid="{77C770BB-C6D1-4974-B4F5-E0867A75F0BD}"/>
    <cellStyle name="60% – paryškinimas 1 2 3 6" xfId="5637" xr:uid="{497EE313-905C-4DB8-AD4B-33153746483C}"/>
    <cellStyle name="60% – paryškinimas 1 2 3 6 2" xfId="12477" xr:uid="{F359D9AA-9420-4128-B948-CCC5018E3A74}"/>
    <cellStyle name="60% – paryškinimas 1 2 3 6 2 2" xfId="26157" xr:uid="{18902599-5187-4CA9-9298-EC078D44C7AD}"/>
    <cellStyle name="60% – paryškinimas 1 2 3 6 3" xfId="19317" xr:uid="{76FC2F33-379B-42EE-9D38-DD69A584914B}"/>
    <cellStyle name="60% – paryškinimas 1 2 3 7" xfId="7005" xr:uid="{E7752324-F30A-4897-A25D-0077333D61CE}"/>
    <cellStyle name="60% – paryškinimas 1 2 3 7 2" xfId="20685" xr:uid="{9B52BA91-0E02-4C5C-BE90-AD99B0344504}"/>
    <cellStyle name="60% – paryškinimas 1 2 3 8" xfId="13845" xr:uid="{E554FF8A-AD6B-4858-B837-2F25BF1B0D2C}"/>
    <cellStyle name="60% – paryškinimas 1 2 4" xfId="277" xr:uid="{593FA4DC-12CC-4525-83B2-C8CFFBF20649}"/>
    <cellStyle name="60% – paryškinimas 1 2 4 2" xfId="620" xr:uid="{C0D4CC01-67EB-40B0-BE2C-4B5FAAAAD7CF}"/>
    <cellStyle name="60% – paryškinimas 1 2 4 2 2" xfId="1305" xr:uid="{7EA54426-3508-4D2B-9324-5725B75C2203}"/>
    <cellStyle name="60% – paryškinimas 1 2 4 2 2 2" xfId="2673" xr:uid="{808A8210-9F46-4CAF-98EA-0CDA031DBEBA}"/>
    <cellStyle name="60% – paryškinimas 1 2 4 2 2 2 2" xfId="5409" xr:uid="{37912CB6-29E0-409B-9A19-E47450F26B7C}"/>
    <cellStyle name="60% – paryškinimas 1 2 4 2 2 2 2 2" xfId="12249" xr:uid="{D6D7E939-64DB-4147-B824-0126CFF4085B}"/>
    <cellStyle name="60% – paryškinimas 1 2 4 2 2 2 2 2 2" xfId="25929" xr:uid="{907F53A0-EEE1-4BB5-B555-CE76E8D8181B}"/>
    <cellStyle name="60% – paryškinimas 1 2 4 2 2 2 2 3" xfId="19089" xr:uid="{25B426F5-31F8-4115-AA14-5F92085256EB}"/>
    <cellStyle name="60% – paryškinimas 1 2 4 2 2 2 3" xfId="9513" xr:uid="{5B576459-B709-4EF7-8D42-2EFF07CB3BC2}"/>
    <cellStyle name="60% – paryškinimas 1 2 4 2 2 2 3 2" xfId="23193" xr:uid="{40AED6F7-D37B-41C2-816F-2BCB7E75ED7E}"/>
    <cellStyle name="60% – paryškinimas 1 2 4 2 2 2 4" xfId="16353" xr:uid="{B9AAF8A0-C0D3-4107-9A64-C25A5598842F}"/>
    <cellStyle name="60% – paryškinimas 1 2 4 2 2 3" xfId="4041" xr:uid="{4ADAA115-33C6-4F54-BC7E-0DC78E07BDC7}"/>
    <cellStyle name="60% – paryškinimas 1 2 4 2 2 3 2" xfId="10881" xr:uid="{29C2FAF1-95D1-4951-9C48-3C672990FF2D}"/>
    <cellStyle name="60% – paryškinimas 1 2 4 2 2 3 2 2" xfId="24561" xr:uid="{4BEA7E20-FB59-49EB-B672-1735DC9668F0}"/>
    <cellStyle name="60% – paryškinimas 1 2 4 2 2 3 3" xfId="17721" xr:uid="{1221BF5F-3DAC-4E1E-BD26-FA1B6F4DCA47}"/>
    <cellStyle name="60% – paryškinimas 1 2 4 2 2 4" xfId="6777" xr:uid="{C9F746DE-7B28-49B8-B0B9-9C79321AB5B0}"/>
    <cellStyle name="60% – paryškinimas 1 2 4 2 2 4 2" xfId="13617" xr:uid="{8E9380C8-2D73-4113-A423-1BD0636C0D49}"/>
    <cellStyle name="60% – paryškinimas 1 2 4 2 2 4 2 2" xfId="27297" xr:uid="{11BA1D0C-4980-4930-B8A0-9B1FD7E9C27D}"/>
    <cellStyle name="60% – paryškinimas 1 2 4 2 2 4 3" xfId="20457" xr:uid="{804C075D-544A-4317-A4FD-BB7746EA03DF}"/>
    <cellStyle name="60% – paryškinimas 1 2 4 2 2 5" xfId="8145" xr:uid="{6D5F0A5C-F502-46EC-8B0F-CD27A4C8F4FF}"/>
    <cellStyle name="60% – paryškinimas 1 2 4 2 2 5 2" xfId="21825" xr:uid="{A6468B1A-FAB2-4F5F-9C4A-3B596010E489}"/>
    <cellStyle name="60% – paryškinimas 1 2 4 2 2 6" xfId="14985" xr:uid="{F7B2B5D1-AFB6-44EA-9F6C-E8ECB5A945E0}"/>
    <cellStyle name="60% – paryškinimas 1 2 4 2 3" xfId="1989" xr:uid="{5AB537EB-CCE2-44CC-A494-0ECD3B5790FD}"/>
    <cellStyle name="60% – paryškinimas 1 2 4 2 3 2" xfId="4725" xr:uid="{509DFF58-E23B-4247-916C-E58688655354}"/>
    <cellStyle name="60% – paryškinimas 1 2 4 2 3 2 2" xfId="11565" xr:uid="{0D9BB3C3-CCA0-4753-BA26-E6F8A2566BA6}"/>
    <cellStyle name="60% – paryškinimas 1 2 4 2 3 2 2 2" xfId="25245" xr:uid="{5B0C725A-B9E0-4525-9443-D31800FE0871}"/>
    <cellStyle name="60% – paryškinimas 1 2 4 2 3 2 3" xfId="18405" xr:uid="{E9F56DC4-E64B-485D-88B1-F80DBB81EB27}"/>
    <cellStyle name="60% – paryškinimas 1 2 4 2 3 3" xfId="8829" xr:uid="{424CC0B1-18E6-4CD4-A1F7-993FB2D84430}"/>
    <cellStyle name="60% – paryškinimas 1 2 4 2 3 3 2" xfId="22509" xr:uid="{4DFB7F56-5960-4A28-8A53-0435B69FB9FF}"/>
    <cellStyle name="60% – paryškinimas 1 2 4 2 3 4" xfId="15669" xr:uid="{25ECB3D5-9213-4354-8D63-826AA881B5ED}"/>
    <cellStyle name="60% – paryškinimas 1 2 4 2 4" xfId="3357" xr:uid="{E57BD28C-C693-4DED-8D39-BBFF46EAF687}"/>
    <cellStyle name="60% – paryškinimas 1 2 4 2 4 2" xfId="10197" xr:uid="{99A8ECD1-7FCE-4787-866E-15F64F0E9BE8}"/>
    <cellStyle name="60% – paryškinimas 1 2 4 2 4 2 2" xfId="23877" xr:uid="{12823C2D-4CA0-4B59-AB96-9F0812F4103E}"/>
    <cellStyle name="60% – paryškinimas 1 2 4 2 4 3" xfId="17037" xr:uid="{F68BA18B-D6EA-4F4B-83D9-7E669C3914EF}"/>
    <cellStyle name="60% – paryškinimas 1 2 4 2 5" xfId="6093" xr:uid="{A1587B36-0653-4E67-8679-FBB2BB69FDCB}"/>
    <cellStyle name="60% – paryškinimas 1 2 4 2 5 2" xfId="12933" xr:uid="{7A9B8202-4A8F-4CEF-AA98-0F91DE15FCF4}"/>
    <cellStyle name="60% – paryškinimas 1 2 4 2 5 2 2" xfId="26613" xr:uid="{E28BFFA0-B265-4631-90BE-3D13463243D5}"/>
    <cellStyle name="60% – paryškinimas 1 2 4 2 5 3" xfId="19773" xr:uid="{B16FE7D8-5100-44B9-BAFD-235C3593B368}"/>
    <cellStyle name="60% – paryškinimas 1 2 4 2 6" xfId="7461" xr:uid="{2F325E99-74A6-4279-9EC2-B0F46EA1A894}"/>
    <cellStyle name="60% – paryškinimas 1 2 4 2 6 2" xfId="21141" xr:uid="{797DA401-68DF-4C85-AA76-AF0B82757347}"/>
    <cellStyle name="60% – paryškinimas 1 2 4 2 7" xfId="14301" xr:uid="{600F92CE-102A-4004-AD4B-A962EA9503D1}"/>
    <cellStyle name="60% – paryškinimas 1 2 4 3" xfId="963" xr:uid="{C41F6B45-E3DC-4448-8A8E-3E550D98B1B9}"/>
    <cellStyle name="60% – paryškinimas 1 2 4 3 2" xfId="2331" xr:uid="{52A39938-00C0-439A-A9E7-091B43C32F74}"/>
    <cellStyle name="60% – paryškinimas 1 2 4 3 2 2" xfId="5067" xr:uid="{7B0AE24D-0C2F-468C-AA55-AC1D26BBD805}"/>
    <cellStyle name="60% – paryškinimas 1 2 4 3 2 2 2" xfId="11907" xr:uid="{8CF37B60-9FE5-4D82-A4ED-83F9F8215DF9}"/>
    <cellStyle name="60% – paryškinimas 1 2 4 3 2 2 2 2" xfId="25587" xr:uid="{CD23EEC3-D563-4AF2-9CF8-4A2C856CBB0A}"/>
    <cellStyle name="60% – paryškinimas 1 2 4 3 2 2 3" xfId="18747" xr:uid="{A4DCC8A5-A58C-4265-BBD7-DB4D1B89903F}"/>
    <cellStyle name="60% – paryškinimas 1 2 4 3 2 3" xfId="9171" xr:uid="{CC15A4BD-32B9-428B-A362-8EB97D429D30}"/>
    <cellStyle name="60% – paryškinimas 1 2 4 3 2 3 2" xfId="22851" xr:uid="{57B43BA7-81E1-425F-AAAC-C12CBDCCDFE2}"/>
    <cellStyle name="60% – paryškinimas 1 2 4 3 2 4" xfId="16011" xr:uid="{7CBCBAE4-FF3A-431A-9E22-17CEDAD39FB2}"/>
    <cellStyle name="60% – paryškinimas 1 2 4 3 3" xfId="3699" xr:uid="{66FD07E9-4AB7-4D64-A625-04CFC06E6C62}"/>
    <cellStyle name="60% – paryškinimas 1 2 4 3 3 2" xfId="10539" xr:uid="{9E19F5A7-1E44-43DE-A02E-F98D9A5FB665}"/>
    <cellStyle name="60% – paryškinimas 1 2 4 3 3 2 2" xfId="24219" xr:uid="{E2CD88F2-561C-4578-8DF0-66888951C98F}"/>
    <cellStyle name="60% – paryškinimas 1 2 4 3 3 3" xfId="17379" xr:uid="{B09BCCE5-CA94-4EE8-9F37-8F2E71EA3390}"/>
    <cellStyle name="60% – paryškinimas 1 2 4 3 4" xfId="6435" xr:uid="{EFE603F9-B338-4BBF-BBC0-A69250D38B88}"/>
    <cellStyle name="60% – paryškinimas 1 2 4 3 4 2" xfId="13275" xr:uid="{06CD01FA-36F9-43A1-9C29-8B7843605CDE}"/>
    <cellStyle name="60% – paryškinimas 1 2 4 3 4 2 2" xfId="26955" xr:uid="{D01CF661-637C-4578-937B-EF9D9D061086}"/>
    <cellStyle name="60% – paryškinimas 1 2 4 3 4 3" xfId="20115" xr:uid="{017742C5-062E-4C3E-A42F-0343E1DB366E}"/>
    <cellStyle name="60% – paryškinimas 1 2 4 3 5" xfId="7803" xr:uid="{F1202F41-5B8A-4AF8-814E-8CC8BAA73586}"/>
    <cellStyle name="60% – paryškinimas 1 2 4 3 5 2" xfId="21483" xr:uid="{00DDF858-54C3-4244-8851-85E6CB14336F}"/>
    <cellStyle name="60% – paryškinimas 1 2 4 3 6" xfId="14643" xr:uid="{782F077C-25FA-464B-96FC-1E42A50EEE3B}"/>
    <cellStyle name="60% – paryškinimas 1 2 4 4" xfId="1647" xr:uid="{5222B5B8-2E3B-44DB-8D6D-45F2C48EF98D}"/>
    <cellStyle name="60% – paryškinimas 1 2 4 4 2" xfId="4383" xr:uid="{B07E7D98-3168-4883-AAAC-B86915200F68}"/>
    <cellStyle name="60% – paryškinimas 1 2 4 4 2 2" xfId="11223" xr:uid="{708B8443-8163-4B88-BAF8-4033F38A85C9}"/>
    <cellStyle name="60% – paryškinimas 1 2 4 4 2 2 2" xfId="24903" xr:uid="{18856264-1FB2-4D6F-B03D-0C4511D56E7A}"/>
    <cellStyle name="60% – paryškinimas 1 2 4 4 2 3" xfId="18063" xr:uid="{C0E4DF7F-2B2D-405A-801D-4CE4138D1F84}"/>
    <cellStyle name="60% – paryškinimas 1 2 4 4 3" xfId="8487" xr:uid="{2B09D752-A0BD-406A-A38B-BD9B2063C4DD}"/>
    <cellStyle name="60% – paryškinimas 1 2 4 4 3 2" xfId="22167" xr:uid="{B88E0679-2C35-41F4-A07A-CFF2E167D98B}"/>
    <cellStyle name="60% – paryškinimas 1 2 4 4 4" xfId="15327" xr:uid="{8BD43939-A1A7-45F9-AE80-C29F2BA68B5D}"/>
    <cellStyle name="60% – paryškinimas 1 2 4 5" xfId="3015" xr:uid="{992ECB47-DB09-41F1-BE33-751D919BDB8E}"/>
    <cellStyle name="60% – paryškinimas 1 2 4 5 2" xfId="9855" xr:uid="{7AAE5F39-6B1F-487D-AD5E-74F56DA922C8}"/>
    <cellStyle name="60% – paryškinimas 1 2 4 5 2 2" xfId="23535" xr:uid="{BC562FB0-ACE3-4282-9A3F-0B3D95D4E886}"/>
    <cellStyle name="60% – paryškinimas 1 2 4 5 3" xfId="16695" xr:uid="{2A045B8A-33DA-4D87-8549-64CD70ECF7CB}"/>
    <cellStyle name="60% – paryškinimas 1 2 4 6" xfId="5751" xr:uid="{16A98177-792A-483D-B1E4-7CFA8B1B47E3}"/>
    <cellStyle name="60% – paryškinimas 1 2 4 6 2" xfId="12591" xr:uid="{1A5ABF0A-2D79-4DD8-9D46-F82971D4537D}"/>
    <cellStyle name="60% – paryškinimas 1 2 4 6 2 2" xfId="26271" xr:uid="{33C40509-B0A1-4C26-B4DD-44E2E351A968}"/>
    <cellStyle name="60% – paryškinimas 1 2 4 6 3" xfId="19431" xr:uid="{0F9913D1-8D4B-4BB8-92C6-562179FCB796}"/>
    <cellStyle name="60% – paryškinimas 1 2 4 7" xfId="7119" xr:uid="{D7F78B58-8E52-4607-BA0F-23B6D7C5DDC5}"/>
    <cellStyle name="60% – paryškinimas 1 2 4 7 2" xfId="20799" xr:uid="{061D31A2-2D98-46D9-9A54-EF181D1AFBB0}"/>
    <cellStyle name="60% – paryškinimas 1 2 4 8" xfId="13959" xr:uid="{E371C622-A672-4365-9EDE-36220A2FC540}"/>
    <cellStyle name="60% – paryškinimas 1 2 5" xfId="335" xr:uid="{37397CE4-80D5-4C97-9364-6A9E803C72FA}"/>
    <cellStyle name="60% – paryškinimas 1 2 5 2" xfId="678" xr:uid="{39CBE52A-CDE6-43FB-B8FE-8A1979411792}"/>
    <cellStyle name="60% – paryškinimas 1 2 5 2 2" xfId="1362" xr:uid="{E66195BE-4596-4162-AC66-4973B578A71B}"/>
    <cellStyle name="60% – paryškinimas 1 2 5 2 2 2" xfId="2730" xr:uid="{89ECD792-5E76-49E6-BEDC-7090FCFAC47D}"/>
    <cellStyle name="60% – paryškinimas 1 2 5 2 2 2 2" xfId="5466" xr:uid="{6AA81F45-6B1E-4B90-B3AF-0733097F607E}"/>
    <cellStyle name="60% – paryškinimas 1 2 5 2 2 2 2 2" xfId="12306" xr:uid="{A7642725-25DF-4F6F-8641-A975AD23B01E}"/>
    <cellStyle name="60% – paryškinimas 1 2 5 2 2 2 2 2 2" xfId="25986" xr:uid="{1DF83ABE-F03E-4CF2-9A46-33C226CED3C2}"/>
    <cellStyle name="60% – paryškinimas 1 2 5 2 2 2 2 3" xfId="19146" xr:uid="{FE726D45-0995-445F-9E0C-BBF52E2132D5}"/>
    <cellStyle name="60% – paryškinimas 1 2 5 2 2 2 3" xfId="9570" xr:uid="{415BF08A-CF8D-4EBA-B642-06CCBDBA174C}"/>
    <cellStyle name="60% – paryškinimas 1 2 5 2 2 2 3 2" xfId="23250" xr:uid="{4C462A96-B987-48EB-A168-0735F20546A4}"/>
    <cellStyle name="60% – paryškinimas 1 2 5 2 2 2 4" xfId="16410" xr:uid="{35D8FE6B-6F79-442C-8119-F4EF79B9A5F3}"/>
    <cellStyle name="60% – paryškinimas 1 2 5 2 2 3" xfId="4098" xr:uid="{590636AC-8201-4578-9D72-674BDDF7D72C}"/>
    <cellStyle name="60% – paryškinimas 1 2 5 2 2 3 2" xfId="10938" xr:uid="{A1219BE3-6FA1-41BF-A38D-7F93A13A2AED}"/>
    <cellStyle name="60% – paryškinimas 1 2 5 2 2 3 2 2" xfId="24618" xr:uid="{ACC4427B-C5F3-4910-B00E-142ADCB48FBE}"/>
    <cellStyle name="60% – paryškinimas 1 2 5 2 2 3 3" xfId="17778" xr:uid="{D2476A24-2390-45E4-9493-41341CE16A22}"/>
    <cellStyle name="60% – paryškinimas 1 2 5 2 2 4" xfId="6834" xr:uid="{B51753A9-BA53-44D2-8D4B-46FD77F0E99A}"/>
    <cellStyle name="60% – paryškinimas 1 2 5 2 2 4 2" xfId="13674" xr:uid="{0AD30ABC-AA43-4E28-80A9-DF5CB511C3C5}"/>
    <cellStyle name="60% – paryškinimas 1 2 5 2 2 4 2 2" xfId="27354" xr:uid="{88E11F94-9CAD-4E4B-B844-D8EC83D5A90F}"/>
    <cellStyle name="60% – paryškinimas 1 2 5 2 2 4 3" xfId="20514" xr:uid="{DE30716C-5610-43A4-B5A8-8B9BE74E8712}"/>
    <cellStyle name="60% – paryškinimas 1 2 5 2 2 5" xfId="8202" xr:uid="{6EA5429D-A32F-4800-A3C7-5AA182D28D19}"/>
    <cellStyle name="60% – paryškinimas 1 2 5 2 2 5 2" xfId="21882" xr:uid="{3279FA82-D506-4B57-9513-E0DAE286D8DA}"/>
    <cellStyle name="60% – paryškinimas 1 2 5 2 2 6" xfId="15042" xr:uid="{A046CB92-E772-43BC-BE2F-E22D5065C01E}"/>
    <cellStyle name="60% – paryškinimas 1 2 5 2 3" xfId="2046" xr:uid="{56B6310F-0FD7-4F73-89AB-3C7CD65F63D2}"/>
    <cellStyle name="60% – paryškinimas 1 2 5 2 3 2" xfId="4782" xr:uid="{6E93A01D-47C5-42E3-A040-E4082EC32354}"/>
    <cellStyle name="60% – paryškinimas 1 2 5 2 3 2 2" xfId="11622" xr:uid="{5F70ACC0-FC73-4143-A671-43611AA50B72}"/>
    <cellStyle name="60% – paryškinimas 1 2 5 2 3 2 2 2" xfId="25302" xr:uid="{44E470EE-497C-4173-AF5A-8843DDB79023}"/>
    <cellStyle name="60% – paryškinimas 1 2 5 2 3 2 3" xfId="18462" xr:uid="{DDFD570C-AA41-4A27-9F0F-5141538B24A9}"/>
    <cellStyle name="60% – paryškinimas 1 2 5 2 3 3" xfId="8886" xr:uid="{365B726A-327B-43C2-8942-649E80FF0DC3}"/>
    <cellStyle name="60% – paryškinimas 1 2 5 2 3 3 2" xfId="22566" xr:uid="{BB1BE194-3126-4CFD-9B3C-B7E49A1E1CD4}"/>
    <cellStyle name="60% – paryškinimas 1 2 5 2 3 4" xfId="15726" xr:uid="{29BC0C6F-07E5-4ADC-8559-25846DD4D458}"/>
    <cellStyle name="60% – paryškinimas 1 2 5 2 4" xfId="3414" xr:uid="{CC166582-F6DF-4AB6-B023-FDAD6D3A1661}"/>
    <cellStyle name="60% – paryškinimas 1 2 5 2 4 2" xfId="10254" xr:uid="{E3ED9CD6-A59D-43A9-8A14-AD3739F07F79}"/>
    <cellStyle name="60% – paryškinimas 1 2 5 2 4 2 2" xfId="23934" xr:uid="{C4188687-8768-4766-8A46-E355FA1BA587}"/>
    <cellStyle name="60% – paryškinimas 1 2 5 2 4 3" xfId="17094" xr:uid="{1E6FF9AD-03A0-4F87-BDA4-56D9BE902D2A}"/>
    <cellStyle name="60% – paryškinimas 1 2 5 2 5" xfId="6150" xr:uid="{590342CE-5768-49C9-8873-FEB0F137137F}"/>
    <cellStyle name="60% – paryškinimas 1 2 5 2 5 2" xfId="12990" xr:uid="{6C399DA7-F170-4A8A-9D7C-45E481E141F1}"/>
    <cellStyle name="60% – paryškinimas 1 2 5 2 5 2 2" xfId="26670" xr:uid="{3EA150DB-F7E1-49BD-B6B8-D0BD301EBA7F}"/>
    <cellStyle name="60% – paryškinimas 1 2 5 2 5 3" xfId="19830" xr:uid="{1701400F-A179-41BD-A1D5-156520DE2AAE}"/>
    <cellStyle name="60% – paryškinimas 1 2 5 2 6" xfId="7518" xr:uid="{930BD4E8-C005-4AD6-BC2E-732C9D824D3E}"/>
    <cellStyle name="60% – paryškinimas 1 2 5 2 6 2" xfId="21198" xr:uid="{8AA3C0C4-3FA1-40A8-A032-D50984AD119F}"/>
    <cellStyle name="60% – paryškinimas 1 2 5 2 7" xfId="14358" xr:uid="{580FE135-AC04-4C69-A9B5-BEE5B622A794}"/>
    <cellStyle name="60% – paryškinimas 1 2 5 3" xfId="1020" xr:uid="{51E3DA64-C5AC-4166-B5C1-C8506A11A142}"/>
    <cellStyle name="60% – paryškinimas 1 2 5 3 2" xfId="2388" xr:uid="{05BE6D82-95D9-4C60-8112-D53E8C5D2121}"/>
    <cellStyle name="60% – paryškinimas 1 2 5 3 2 2" xfId="5124" xr:uid="{5A4EFC8A-1B29-43C7-AF3E-0011D9F5D1F9}"/>
    <cellStyle name="60% – paryškinimas 1 2 5 3 2 2 2" xfId="11964" xr:uid="{FB926A8D-1D35-463F-9BDC-8C05B52C0DAC}"/>
    <cellStyle name="60% – paryškinimas 1 2 5 3 2 2 2 2" xfId="25644" xr:uid="{94334E21-19D2-47B2-A191-1636C432F6D1}"/>
    <cellStyle name="60% – paryškinimas 1 2 5 3 2 2 3" xfId="18804" xr:uid="{8AA17B76-806D-41B7-8179-83C27F2E4DC1}"/>
    <cellStyle name="60% – paryškinimas 1 2 5 3 2 3" xfId="9228" xr:uid="{71E8655C-3A66-4BFC-8424-9BCDAA023A08}"/>
    <cellStyle name="60% – paryškinimas 1 2 5 3 2 3 2" xfId="22908" xr:uid="{71DB5806-54C0-43D8-83BF-B0843040E2A4}"/>
    <cellStyle name="60% – paryškinimas 1 2 5 3 2 4" xfId="16068" xr:uid="{8223A501-2533-40D3-873C-684C9B86D3DC}"/>
    <cellStyle name="60% – paryškinimas 1 2 5 3 3" xfId="3756" xr:uid="{278AB177-F99B-4871-B6B8-B436B7CB35AD}"/>
    <cellStyle name="60% – paryškinimas 1 2 5 3 3 2" xfId="10596" xr:uid="{0374032A-0BE8-439B-BE8D-F2DF0B35D058}"/>
    <cellStyle name="60% – paryškinimas 1 2 5 3 3 2 2" xfId="24276" xr:uid="{66542914-408D-4975-9740-6195E762BEFD}"/>
    <cellStyle name="60% – paryškinimas 1 2 5 3 3 3" xfId="17436" xr:uid="{72A3F2F0-4C58-4FFC-A7CA-DF162E9B4347}"/>
    <cellStyle name="60% – paryškinimas 1 2 5 3 4" xfId="6492" xr:uid="{29B404C8-A708-4A21-9120-EC90C7E26147}"/>
    <cellStyle name="60% – paryškinimas 1 2 5 3 4 2" xfId="13332" xr:uid="{634060EF-A6D2-4184-BCE3-AB7434F1930A}"/>
    <cellStyle name="60% – paryškinimas 1 2 5 3 4 2 2" xfId="27012" xr:uid="{BF548ED4-01F1-4329-8CF2-C3ED3A6D2D3D}"/>
    <cellStyle name="60% – paryškinimas 1 2 5 3 4 3" xfId="20172" xr:uid="{E0779D14-7F48-4D0E-9808-9EE14DAEC8C5}"/>
    <cellStyle name="60% – paryškinimas 1 2 5 3 5" xfId="7860" xr:uid="{8402FE50-4296-428D-98D9-10FA631A3CB6}"/>
    <cellStyle name="60% – paryškinimas 1 2 5 3 5 2" xfId="21540" xr:uid="{807C1BFD-CDDE-4761-9308-3A7AF8DFEEB9}"/>
    <cellStyle name="60% – paryškinimas 1 2 5 3 6" xfId="14700" xr:uid="{B92D6DEB-8FC8-474E-A728-812C17A0DF7B}"/>
    <cellStyle name="60% – paryškinimas 1 2 5 4" xfId="1704" xr:uid="{C36E34AE-D841-492B-A59B-5A4D96FAD2FB}"/>
    <cellStyle name="60% – paryškinimas 1 2 5 4 2" xfId="4440" xr:uid="{1C10878D-0EAF-47FE-89A5-3AC4C0B563DE}"/>
    <cellStyle name="60% – paryškinimas 1 2 5 4 2 2" xfId="11280" xr:uid="{91684A03-EDA1-45F9-9338-5DF59F78889D}"/>
    <cellStyle name="60% – paryškinimas 1 2 5 4 2 2 2" xfId="24960" xr:uid="{B38CC311-A47D-4DD3-8BE5-AEABAAECFEA9}"/>
    <cellStyle name="60% – paryškinimas 1 2 5 4 2 3" xfId="18120" xr:uid="{1B723215-800A-48B3-BCE3-0D19BBC23FCD}"/>
    <cellStyle name="60% – paryškinimas 1 2 5 4 3" xfId="8544" xr:uid="{26774F87-FBDC-4FD9-AFAE-12223AA5C202}"/>
    <cellStyle name="60% – paryškinimas 1 2 5 4 3 2" xfId="22224" xr:uid="{BC3A8965-8215-4333-AF8D-0D4FF7449933}"/>
    <cellStyle name="60% – paryškinimas 1 2 5 4 4" xfId="15384" xr:uid="{A552935F-E398-4A9C-AC57-48964FD7A92F}"/>
    <cellStyle name="60% – paryškinimas 1 2 5 5" xfId="3072" xr:uid="{D074C7E7-88C3-479E-88AA-03D7768E7191}"/>
    <cellStyle name="60% – paryškinimas 1 2 5 5 2" xfId="9912" xr:uid="{EDF50764-BBDB-4EF1-B2E1-46DCDB94B7BE}"/>
    <cellStyle name="60% – paryškinimas 1 2 5 5 2 2" xfId="23592" xr:uid="{12BF27E5-6D30-4D34-943B-FBD90F43A809}"/>
    <cellStyle name="60% – paryškinimas 1 2 5 5 3" xfId="16752" xr:uid="{16F41D79-E75F-4C0E-A637-BD40276D493E}"/>
    <cellStyle name="60% – paryškinimas 1 2 5 6" xfId="5808" xr:uid="{BC2976B3-6565-461A-B0FB-FA4BCBFCDAB4}"/>
    <cellStyle name="60% – paryškinimas 1 2 5 6 2" xfId="12648" xr:uid="{36957783-E1AA-4987-B352-B4758996E972}"/>
    <cellStyle name="60% – paryškinimas 1 2 5 6 2 2" xfId="26328" xr:uid="{16AB01FE-CE36-4EBE-8E8E-39D7BB12A741}"/>
    <cellStyle name="60% – paryškinimas 1 2 5 6 3" xfId="19488" xr:uid="{DC2B11B5-48FF-4DE3-A636-4354D7D607F7}"/>
    <cellStyle name="60% – paryškinimas 1 2 5 7" xfId="7176" xr:uid="{BA63F92A-C256-4581-9557-DEDB9A522B41}"/>
    <cellStyle name="60% – paryškinimas 1 2 5 7 2" xfId="20856" xr:uid="{74DC5FE0-0E8F-4B6B-BD74-B49DB31AC44A}"/>
    <cellStyle name="60% – paryškinimas 1 2 5 8" xfId="14016" xr:uid="{E2AAB221-6FA4-41FD-9B25-FC05E2402478}"/>
    <cellStyle name="60% – paryškinimas 1 2 6" xfId="392" xr:uid="{87C15353-AFE1-4014-980C-3A3BED559265}"/>
    <cellStyle name="60% – paryškinimas 1 2 6 2" xfId="1077" xr:uid="{74474BF1-1553-454F-85D0-B52FD62BDCCE}"/>
    <cellStyle name="60% – paryškinimas 1 2 6 2 2" xfId="2445" xr:uid="{ED6CEC18-DE48-4244-AA65-3CAD98448C82}"/>
    <cellStyle name="60% – paryškinimas 1 2 6 2 2 2" xfId="5181" xr:uid="{FEE1BF25-D715-4DEC-AF38-D1DDEA3B2DCD}"/>
    <cellStyle name="60% – paryškinimas 1 2 6 2 2 2 2" xfId="12021" xr:uid="{70A51272-78E2-4DB6-A360-ACA64E1B582C}"/>
    <cellStyle name="60% – paryškinimas 1 2 6 2 2 2 2 2" xfId="25701" xr:uid="{59150D49-6AF6-4E60-AFA5-E0A4591622A9}"/>
    <cellStyle name="60% – paryškinimas 1 2 6 2 2 2 3" xfId="18861" xr:uid="{E0BABAC0-299F-4BC5-B766-147067542CF2}"/>
    <cellStyle name="60% – paryškinimas 1 2 6 2 2 3" xfId="9285" xr:uid="{5211ED8E-6701-4284-9E10-98087049DAE0}"/>
    <cellStyle name="60% – paryškinimas 1 2 6 2 2 3 2" xfId="22965" xr:uid="{AFEC4DC2-A2B6-4382-899B-2A850336AE36}"/>
    <cellStyle name="60% – paryškinimas 1 2 6 2 2 4" xfId="16125" xr:uid="{9475FB17-0BB4-4634-81CE-8EF6A299BA9C}"/>
    <cellStyle name="60% – paryškinimas 1 2 6 2 3" xfId="3813" xr:uid="{F0A19044-5A05-421F-B273-1D7E026EA70A}"/>
    <cellStyle name="60% – paryškinimas 1 2 6 2 3 2" xfId="10653" xr:uid="{1D8CA857-320C-49A8-96D7-E5BECDC56F40}"/>
    <cellStyle name="60% – paryškinimas 1 2 6 2 3 2 2" xfId="24333" xr:uid="{7B94BE5D-D7C8-4AB5-9556-7015036C725B}"/>
    <cellStyle name="60% – paryškinimas 1 2 6 2 3 3" xfId="17493" xr:uid="{0E57629C-DD70-4BFA-BAAF-ED8E5A05D5F4}"/>
    <cellStyle name="60% – paryškinimas 1 2 6 2 4" xfId="6549" xr:uid="{D8437ED0-9515-47C8-B237-1EF393732298}"/>
    <cellStyle name="60% – paryškinimas 1 2 6 2 4 2" xfId="13389" xr:uid="{A6451A2F-58CB-45D3-B94E-484B68676D28}"/>
    <cellStyle name="60% – paryškinimas 1 2 6 2 4 2 2" xfId="27069" xr:uid="{CC6A5309-85FC-4937-9689-76103DC2F9EB}"/>
    <cellStyle name="60% – paryškinimas 1 2 6 2 4 3" xfId="20229" xr:uid="{CB02336C-E3C3-4253-82BC-858F52C82BDB}"/>
    <cellStyle name="60% – paryškinimas 1 2 6 2 5" xfId="7917" xr:uid="{4A00F34A-FD35-4DD6-A4B5-2A6DC57BA60E}"/>
    <cellStyle name="60% – paryškinimas 1 2 6 2 5 2" xfId="21597" xr:uid="{87BF69CD-B672-4F63-8DA3-C0E263C664B3}"/>
    <cellStyle name="60% – paryškinimas 1 2 6 2 6" xfId="14757" xr:uid="{AEF2B5F4-B440-4325-AF33-B7F2D752E3C8}"/>
    <cellStyle name="60% – paryškinimas 1 2 6 3" xfId="1761" xr:uid="{32E51412-8E90-4503-9D5B-3E6B64EF9C77}"/>
    <cellStyle name="60% – paryškinimas 1 2 6 3 2" xfId="4497" xr:uid="{0BC37F82-CD4D-43A4-A161-81C441A2863C}"/>
    <cellStyle name="60% – paryškinimas 1 2 6 3 2 2" xfId="11337" xr:uid="{22CA10E0-A771-4139-9949-25B06535A699}"/>
    <cellStyle name="60% – paryškinimas 1 2 6 3 2 2 2" xfId="25017" xr:uid="{82544FE1-9806-47FE-99E8-09B8B31D4E08}"/>
    <cellStyle name="60% – paryškinimas 1 2 6 3 2 3" xfId="18177" xr:uid="{2C127C82-ADB1-4052-86ED-6B56230CEF8D}"/>
    <cellStyle name="60% – paryškinimas 1 2 6 3 3" xfId="8601" xr:uid="{AF6B2393-848C-45E7-862A-7499DAD24743}"/>
    <cellStyle name="60% – paryškinimas 1 2 6 3 3 2" xfId="22281" xr:uid="{22D29C18-E90B-4E48-BEE4-B517292C659E}"/>
    <cellStyle name="60% – paryškinimas 1 2 6 3 4" xfId="15441" xr:uid="{63F6ECD7-6925-4FA7-B699-F925471EE039}"/>
    <cellStyle name="60% – paryškinimas 1 2 6 4" xfId="3129" xr:uid="{2B53CAB7-AA39-481B-84DF-9D7123F5F3EC}"/>
    <cellStyle name="60% – paryškinimas 1 2 6 4 2" xfId="9969" xr:uid="{303CB09C-E090-46B5-8F68-ED87B44724B5}"/>
    <cellStyle name="60% – paryškinimas 1 2 6 4 2 2" xfId="23649" xr:uid="{9D55F5EC-9D4A-4098-802A-E66D8770C3B7}"/>
    <cellStyle name="60% – paryškinimas 1 2 6 4 3" xfId="16809" xr:uid="{C243496D-2E14-4403-83A6-AAB3A2EBC59A}"/>
    <cellStyle name="60% – paryškinimas 1 2 6 5" xfId="5865" xr:uid="{352903DA-973B-4C89-ADDC-72C8F0BA1BE8}"/>
    <cellStyle name="60% – paryškinimas 1 2 6 5 2" xfId="12705" xr:uid="{E2460860-0E09-4D32-A046-C1807F0EED78}"/>
    <cellStyle name="60% – paryškinimas 1 2 6 5 2 2" xfId="26385" xr:uid="{8F8A3102-B67C-43D4-B8F4-09FA9DEF453C}"/>
    <cellStyle name="60% – paryškinimas 1 2 6 5 3" xfId="19545" xr:uid="{5809AC90-5BD0-4128-B7A6-EF7B9185CA03}"/>
    <cellStyle name="60% – paryškinimas 1 2 6 6" xfId="7233" xr:uid="{712984F0-1766-4914-AF8C-523AEDB1D2E3}"/>
    <cellStyle name="60% – paryškinimas 1 2 6 6 2" xfId="20913" xr:uid="{19F26493-11E1-487D-AFAE-053C25B92EA6}"/>
    <cellStyle name="60% – paryškinimas 1 2 6 7" xfId="14073" xr:uid="{70FE8613-9E3F-4395-99C1-5FDD078A11D1}"/>
    <cellStyle name="60% – paryškinimas 1 2 7" xfId="735" xr:uid="{250A0D86-5388-4CFD-8E9E-4292127A9F58}"/>
    <cellStyle name="60% – paryškinimas 1 2 7 2" xfId="2103" xr:uid="{AF3A7170-F168-470A-9AF0-807F989D28D1}"/>
    <cellStyle name="60% – paryškinimas 1 2 7 2 2" xfId="4839" xr:uid="{DC3D0552-E346-4F77-8DD4-2EAB2F9218BC}"/>
    <cellStyle name="60% – paryškinimas 1 2 7 2 2 2" xfId="11679" xr:uid="{CD16596B-9CD9-4A77-85C5-FB5C17908F20}"/>
    <cellStyle name="60% – paryškinimas 1 2 7 2 2 2 2" xfId="25359" xr:uid="{59A5C0A5-49B2-43DD-8F1D-F0783597D6C6}"/>
    <cellStyle name="60% – paryškinimas 1 2 7 2 2 3" xfId="18519" xr:uid="{CC65730E-B193-4223-84C0-60EB8B1377C9}"/>
    <cellStyle name="60% – paryškinimas 1 2 7 2 3" xfId="8943" xr:uid="{DA9C17B8-55D4-4FB4-BBC4-D7199A681D8E}"/>
    <cellStyle name="60% – paryškinimas 1 2 7 2 3 2" xfId="22623" xr:uid="{940CA4D8-6B8A-4737-B0CF-5F8F81D95F9E}"/>
    <cellStyle name="60% – paryškinimas 1 2 7 2 4" xfId="15783" xr:uid="{5A6844E8-D777-4152-88BE-92B5F60D1FD3}"/>
    <cellStyle name="60% – paryškinimas 1 2 7 3" xfId="3471" xr:uid="{B7308E0F-C8A7-4E89-AC11-61B6B68F0E37}"/>
    <cellStyle name="60% – paryškinimas 1 2 7 3 2" xfId="10311" xr:uid="{407CCCB4-969E-4552-8669-B51204D7A269}"/>
    <cellStyle name="60% – paryškinimas 1 2 7 3 2 2" xfId="23991" xr:uid="{844C3A12-5058-4100-8CD3-29280CD3133F}"/>
    <cellStyle name="60% – paryškinimas 1 2 7 3 3" xfId="17151" xr:uid="{B7948A30-E86C-4FD2-B0E9-84E5056BD426}"/>
    <cellStyle name="60% – paryškinimas 1 2 7 4" xfId="6207" xr:uid="{65E3E0A2-88EF-4DE2-9104-EBDCF9C96364}"/>
    <cellStyle name="60% – paryškinimas 1 2 7 4 2" xfId="13047" xr:uid="{655183FA-EECF-46DA-B9EA-03EE4A4C2F1F}"/>
    <cellStyle name="60% – paryškinimas 1 2 7 4 2 2" xfId="26727" xr:uid="{14985A10-AB02-4E0D-90B0-6388862B5035}"/>
    <cellStyle name="60% – paryškinimas 1 2 7 4 3" xfId="19887" xr:uid="{3C5A0312-867C-42AB-A7A8-681804BF9027}"/>
    <cellStyle name="60% – paryškinimas 1 2 7 5" xfId="7575" xr:uid="{34082DAF-5A65-41CB-8AC0-AC7B141F9329}"/>
    <cellStyle name="60% – paryškinimas 1 2 7 5 2" xfId="21255" xr:uid="{43D5C660-E914-4AD2-899C-F11F471EB90F}"/>
    <cellStyle name="60% – paryškinimas 1 2 7 6" xfId="14415" xr:uid="{B67FEBE7-1FFD-4E5D-AF23-8FF49436321E}"/>
    <cellStyle name="60% – paryškinimas 1 2 8" xfId="1419" xr:uid="{1E00ACFA-C199-4F11-BB5E-60399B56159E}"/>
    <cellStyle name="60% – paryškinimas 1 2 8 2" xfId="4155" xr:uid="{A5CFEAB0-5DBE-4D19-B05E-E75120377281}"/>
    <cellStyle name="60% – paryškinimas 1 2 8 2 2" xfId="10995" xr:uid="{E61661FD-6670-4434-922E-BD6F9FAB02B4}"/>
    <cellStyle name="60% – paryškinimas 1 2 8 2 2 2" xfId="24675" xr:uid="{2F52D0AA-3B0D-419A-BBCC-3FF1D58BB1F6}"/>
    <cellStyle name="60% – paryškinimas 1 2 8 2 3" xfId="17835" xr:uid="{49949389-DC5C-499C-B5EE-D597440C4A7F}"/>
    <cellStyle name="60% – paryškinimas 1 2 8 3" xfId="8259" xr:uid="{45B250C2-78B2-4B41-89BD-6EF6A5977544}"/>
    <cellStyle name="60% – paryškinimas 1 2 8 3 2" xfId="21939" xr:uid="{DBF29580-B9D9-49B0-AB2A-E4C18146D1AD}"/>
    <cellStyle name="60% – paryškinimas 1 2 8 4" xfId="15099" xr:uid="{D217C0A6-7B48-4C68-9BBC-AE45C649D999}"/>
    <cellStyle name="60% – paryškinimas 1 2 9" xfId="2787" xr:uid="{CBCBB4CC-24B5-4846-8818-853F06AA5EAC}"/>
    <cellStyle name="60% – paryškinimas 1 2 9 2" xfId="9627" xr:uid="{67C44055-A98D-421D-BF2D-4FB31CD89923}"/>
    <cellStyle name="60% – paryškinimas 1 2 9 2 2" xfId="23307" xr:uid="{0B4E929A-E72D-46DD-977A-0B86C2A5E8CF}"/>
    <cellStyle name="60% – paryškinimas 1 2 9 3" xfId="16467" xr:uid="{3441C1B8-CD81-4ADE-89E1-5232F548B447}"/>
    <cellStyle name="60% – paryškinimas 1 3" xfId="66" xr:uid="{7AF99823-7879-4118-A37F-804DDA2AB1BF}"/>
    <cellStyle name="60% – paryškinimas 1 3 10" xfId="5542" xr:uid="{7B576EEC-1267-45F7-95A7-975E5FF39905}"/>
    <cellStyle name="60% – paryškinimas 1 3 10 2" xfId="12382" xr:uid="{5B211340-7E8F-4ED5-842A-9604B5E8A53C}"/>
    <cellStyle name="60% – paryškinimas 1 3 10 2 2" xfId="26062" xr:uid="{66D51EEB-7ED2-4223-A28E-F1B1C430A33E}"/>
    <cellStyle name="60% – paryškinimas 1 3 10 3" xfId="19222" xr:uid="{E24A6F64-2059-444D-B3EA-83F2ECA0ABFF}"/>
    <cellStyle name="60% – paryškinimas 1 3 11" xfId="6910" xr:uid="{AD62D00B-B59F-4659-ABCF-364C9924DCEE}"/>
    <cellStyle name="60% – paryškinimas 1 3 11 2" xfId="20590" xr:uid="{73D484D9-CBCE-4FAD-B57E-815C4B11D450}"/>
    <cellStyle name="60% – paryškinimas 1 3 12" xfId="13750" xr:uid="{0E437219-599F-46AB-B313-A1F12697B5BC}"/>
    <cellStyle name="60% – paryškinimas 1 3 2" xfId="124" xr:uid="{3304DB98-7418-4CBC-A0BE-BFFED0BCF2D6}"/>
    <cellStyle name="60% – paryškinimas 1 3 2 2" xfId="239" xr:uid="{CA502758-CFF1-4A01-A18B-5EB30303D9C5}"/>
    <cellStyle name="60% – paryškinimas 1 3 2 2 2" xfId="582" xr:uid="{E0429740-D8A3-4BD3-82D1-C04D8D6E6D5B}"/>
    <cellStyle name="60% – paryškinimas 1 3 2 2 2 2" xfId="1267" xr:uid="{CB224875-2AE8-4F32-86A5-65630C8A9F81}"/>
    <cellStyle name="60% – paryškinimas 1 3 2 2 2 2 2" xfId="2635" xr:uid="{5974ADFB-61B8-4187-BA06-4E3F7F910145}"/>
    <cellStyle name="60% – paryškinimas 1 3 2 2 2 2 2 2" xfId="5371" xr:uid="{05CF8B9F-E5A3-45F4-A85B-5F61A0D3362E}"/>
    <cellStyle name="60% – paryškinimas 1 3 2 2 2 2 2 2 2" xfId="12211" xr:uid="{A3E6DF5C-2A9C-4E30-AD95-3F3AE42D014F}"/>
    <cellStyle name="60% – paryškinimas 1 3 2 2 2 2 2 2 2 2" xfId="25891" xr:uid="{8761643C-7C43-438B-82F2-7F6DD4CF14D1}"/>
    <cellStyle name="60% – paryškinimas 1 3 2 2 2 2 2 2 3" xfId="19051" xr:uid="{F84AE566-131D-484E-9DDD-06355E5CACA9}"/>
    <cellStyle name="60% – paryškinimas 1 3 2 2 2 2 2 3" xfId="9475" xr:uid="{9BDD4159-1AD3-45C3-A246-C202632A7186}"/>
    <cellStyle name="60% – paryškinimas 1 3 2 2 2 2 2 3 2" xfId="23155" xr:uid="{AEB6DE27-516C-437C-B9D1-31795E25C903}"/>
    <cellStyle name="60% – paryškinimas 1 3 2 2 2 2 2 4" xfId="16315" xr:uid="{4E53E654-8D52-40F7-AE70-64D880450B80}"/>
    <cellStyle name="60% – paryškinimas 1 3 2 2 2 2 3" xfId="4003" xr:uid="{D80B8FE5-DEC2-47F1-9065-A974AAFCADA1}"/>
    <cellStyle name="60% – paryškinimas 1 3 2 2 2 2 3 2" xfId="10843" xr:uid="{C84E61EA-76FB-4CE6-B738-B750CEF85D67}"/>
    <cellStyle name="60% – paryškinimas 1 3 2 2 2 2 3 2 2" xfId="24523" xr:uid="{F3218DFA-D41D-403E-9EF3-E37960730CEB}"/>
    <cellStyle name="60% – paryškinimas 1 3 2 2 2 2 3 3" xfId="17683" xr:uid="{3B4E8638-D656-4135-B1FF-D7F7AADF5261}"/>
    <cellStyle name="60% – paryškinimas 1 3 2 2 2 2 4" xfId="6739" xr:uid="{20BD375F-4DF9-43B8-BB74-B2101F37FDF8}"/>
    <cellStyle name="60% – paryškinimas 1 3 2 2 2 2 4 2" xfId="13579" xr:uid="{3D3732AD-D4D0-4216-97F0-4E9BB1F344AF}"/>
    <cellStyle name="60% – paryškinimas 1 3 2 2 2 2 4 2 2" xfId="27259" xr:uid="{AF6ECC12-EA34-4816-8CBB-B70B7BD6221A}"/>
    <cellStyle name="60% – paryškinimas 1 3 2 2 2 2 4 3" xfId="20419" xr:uid="{8B645EDE-5022-4CF6-9030-8FDEEF3057B7}"/>
    <cellStyle name="60% – paryškinimas 1 3 2 2 2 2 5" xfId="8107" xr:uid="{A18C6317-2634-40C9-B956-788A3721B232}"/>
    <cellStyle name="60% – paryškinimas 1 3 2 2 2 2 5 2" xfId="21787" xr:uid="{3D390E4C-2454-4A2A-A515-0979FD6EE7FE}"/>
    <cellStyle name="60% – paryškinimas 1 3 2 2 2 2 6" xfId="14947" xr:uid="{E276B164-D891-41D8-9B91-E0B4610E30EF}"/>
    <cellStyle name="60% – paryškinimas 1 3 2 2 2 3" xfId="1951" xr:uid="{DF3A58EA-05D9-4943-807E-3FD6C0EE9B7C}"/>
    <cellStyle name="60% – paryškinimas 1 3 2 2 2 3 2" xfId="4687" xr:uid="{B4FBF6BE-516D-4E0B-83FB-8F51BF9AEB28}"/>
    <cellStyle name="60% – paryškinimas 1 3 2 2 2 3 2 2" xfId="11527" xr:uid="{03879888-92A0-4290-812C-1282D5B13661}"/>
    <cellStyle name="60% – paryškinimas 1 3 2 2 2 3 2 2 2" xfId="25207" xr:uid="{27C8E2BE-61AC-4295-8838-2F4B1ECC45F5}"/>
    <cellStyle name="60% – paryškinimas 1 3 2 2 2 3 2 3" xfId="18367" xr:uid="{ACEE0119-F574-44F4-883A-C05E0EDF39B5}"/>
    <cellStyle name="60% – paryškinimas 1 3 2 2 2 3 3" xfId="8791" xr:uid="{227170AF-4A44-4AAE-95BB-51A16A214A19}"/>
    <cellStyle name="60% – paryškinimas 1 3 2 2 2 3 3 2" xfId="22471" xr:uid="{300C620F-A6AD-4800-8CC3-C461119B771F}"/>
    <cellStyle name="60% – paryškinimas 1 3 2 2 2 3 4" xfId="15631" xr:uid="{DB7E335E-E385-4218-A519-8E5AA514762B}"/>
    <cellStyle name="60% – paryškinimas 1 3 2 2 2 4" xfId="3319" xr:uid="{E0653B11-D6A3-41B3-A614-E41027F501E6}"/>
    <cellStyle name="60% – paryškinimas 1 3 2 2 2 4 2" xfId="10159" xr:uid="{CBB3AB88-28C9-4CDF-9515-DE7A5562B651}"/>
    <cellStyle name="60% – paryškinimas 1 3 2 2 2 4 2 2" xfId="23839" xr:uid="{5FD6D3F5-5D70-4DCB-B4E9-F59A11229B03}"/>
    <cellStyle name="60% – paryškinimas 1 3 2 2 2 4 3" xfId="16999" xr:uid="{DDF533B9-77C7-480C-82AF-1BE5F3BB29DF}"/>
    <cellStyle name="60% – paryškinimas 1 3 2 2 2 5" xfId="6055" xr:uid="{05E9058C-66EC-428F-A85A-6C78825E8AB6}"/>
    <cellStyle name="60% – paryškinimas 1 3 2 2 2 5 2" xfId="12895" xr:uid="{2F9C3A7C-B9B9-4116-AD06-50C52BE85684}"/>
    <cellStyle name="60% – paryškinimas 1 3 2 2 2 5 2 2" xfId="26575" xr:uid="{3C2089C4-0AEE-4D7E-AC2A-D0C5D92A413D}"/>
    <cellStyle name="60% – paryškinimas 1 3 2 2 2 5 3" xfId="19735" xr:uid="{C25B9411-A105-48B8-B2B1-EEE426B7732C}"/>
    <cellStyle name="60% – paryškinimas 1 3 2 2 2 6" xfId="7423" xr:uid="{3B8B9762-AEAE-45DB-AAA1-AB69B3E76F91}"/>
    <cellStyle name="60% – paryškinimas 1 3 2 2 2 6 2" xfId="21103" xr:uid="{7A5F027D-74DC-4A69-8A06-9D8B7C687700}"/>
    <cellStyle name="60% – paryškinimas 1 3 2 2 2 7" xfId="14263" xr:uid="{3D7E23DB-DFAD-4FAA-AF8D-43A0B6CAA8F8}"/>
    <cellStyle name="60% – paryškinimas 1 3 2 2 3" xfId="925" xr:uid="{4F0340E0-4D99-41DC-8FA2-A58C95144D54}"/>
    <cellStyle name="60% – paryškinimas 1 3 2 2 3 2" xfId="2293" xr:uid="{BBF7F191-7AD2-42B0-B6DF-2639BE200671}"/>
    <cellStyle name="60% – paryškinimas 1 3 2 2 3 2 2" xfId="5029" xr:uid="{F3C9B50D-D902-4E17-B62D-6A76989F7052}"/>
    <cellStyle name="60% – paryškinimas 1 3 2 2 3 2 2 2" xfId="11869" xr:uid="{9C16F253-2C78-49BF-AC18-1F356124204A}"/>
    <cellStyle name="60% – paryškinimas 1 3 2 2 3 2 2 2 2" xfId="25549" xr:uid="{FF835450-B4A6-4D7E-B536-3EFFE68581A6}"/>
    <cellStyle name="60% – paryškinimas 1 3 2 2 3 2 2 3" xfId="18709" xr:uid="{061D79DD-BB7C-4E50-A215-9B2F461E046D}"/>
    <cellStyle name="60% – paryškinimas 1 3 2 2 3 2 3" xfId="9133" xr:uid="{7D80B020-0783-41C9-9155-403CAAF415BA}"/>
    <cellStyle name="60% – paryškinimas 1 3 2 2 3 2 3 2" xfId="22813" xr:uid="{80BB3EF3-5C5F-4EB4-883F-D3A494BA27B2}"/>
    <cellStyle name="60% – paryškinimas 1 3 2 2 3 2 4" xfId="15973" xr:uid="{8A2EA8F0-5D6E-4BC6-AEC2-013A146204C4}"/>
    <cellStyle name="60% – paryškinimas 1 3 2 2 3 3" xfId="3661" xr:uid="{BC215EC7-DF80-4259-928E-2599F123B1E8}"/>
    <cellStyle name="60% – paryškinimas 1 3 2 2 3 3 2" xfId="10501" xr:uid="{E46319C7-62FC-464E-B4B8-02A5F07C6DDD}"/>
    <cellStyle name="60% – paryškinimas 1 3 2 2 3 3 2 2" xfId="24181" xr:uid="{2946D2D1-E623-4697-B76B-0B7DCDF3388D}"/>
    <cellStyle name="60% – paryškinimas 1 3 2 2 3 3 3" xfId="17341" xr:uid="{0F14E62E-FDD1-4C15-BAD1-86C25B819A92}"/>
    <cellStyle name="60% – paryškinimas 1 3 2 2 3 4" xfId="6397" xr:uid="{07A2BC20-5836-4F19-9815-D49A85D8B1E2}"/>
    <cellStyle name="60% – paryškinimas 1 3 2 2 3 4 2" xfId="13237" xr:uid="{8AEEC1EB-1C6C-4D0E-8260-12551E20F480}"/>
    <cellStyle name="60% – paryškinimas 1 3 2 2 3 4 2 2" xfId="26917" xr:uid="{80226955-1F86-44C3-A287-5C1C87B87D3E}"/>
    <cellStyle name="60% – paryškinimas 1 3 2 2 3 4 3" xfId="20077" xr:uid="{304D1ACC-7FF3-470B-BDC7-7F913043AE53}"/>
    <cellStyle name="60% – paryškinimas 1 3 2 2 3 5" xfId="7765" xr:uid="{F26B6B61-8508-4CF3-B242-5679A20A797A}"/>
    <cellStyle name="60% – paryškinimas 1 3 2 2 3 5 2" xfId="21445" xr:uid="{BF768A17-92D6-40B4-80EB-29FB1FA1E1B0}"/>
    <cellStyle name="60% – paryškinimas 1 3 2 2 3 6" xfId="14605" xr:uid="{A459891A-D501-4DB3-B743-161152028233}"/>
    <cellStyle name="60% – paryškinimas 1 3 2 2 4" xfId="1609" xr:uid="{CF0B1CF0-B888-4C26-B122-EA38B95C3FCA}"/>
    <cellStyle name="60% – paryškinimas 1 3 2 2 4 2" xfId="4345" xr:uid="{2D12AFE0-103C-4296-89BD-C8E7D0563488}"/>
    <cellStyle name="60% – paryškinimas 1 3 2 2 4 2 2" xfId="11185" xr:uid="{34AE7A01-B5AE-4504-9230-57CE72F22588}"/>
    <cellStyle name="60% – paryškinimas 1 3 2 2 4 2 2 2" xfId="24865" xr:uid="{CFEEBCE2-B40E-4CFD-9864-FE75E608BC23}"/>
    <cellStyle name="60% – paryškinimas 1 3 2 2 4 2 3" xfId="18025" xr:uid="{38BFE95A-713D-4CE6-885E-069FE9634CCF}"/>
    <cellStyle name="60% – paryškinimas 1 3 2 2 4 3" xfId="8449" xr:uid="{894A6EA5-6ABE-40E8-8873-D0574703BB4D}"/>
    <cellStyle name="60% – paryškinimas 1 3 2 2 4 3 2" xfId="22129" xr:uid="{6BA7C492-68F7-46D4-93A6-2528D1A18FCE}"/>
    <cellStyle name="60% – paryškinimas 1 3 2 2 4 4" xfId="15289" xr:uid="{76C68B47-3BB2-4DD0-BE4D-8B898B6D5B7F}"/>
    <cellStyle name="60% – paryškinimas 1 3 2 2 5" xfId="2977" xr:uid="{A84B8221-B7EA-4D77-904C-2EF93E82851E}"/>
    <cellStyle name="60% – paryškinimas 1 3 2 2 5 2" xfId="9817" xr:uid="{3AFA160D-B573-465F-95E6-9F8FD963F8C8}"/>
    <cellStyle name="60% – paryškinimas 1 3 2 2 5 2 2" xfId="23497" xr:uid="{2F2367ED-6D0C-4093-81A8-C877316F1B6D}"/>
    <cellStyle name="60% – paryškinimas 1 3 2 2 5 3" xfId="16657" xr:uid="{04A30FBB-AB6F-4980-8346-71B5714B0B4E}"/>
    <cellStyle name="60% – paryškinimas 1 3 2 2 6" xfId="5713" xr:uid="{2D164902-D3F6-435B-B484-654AB21520BD}"/>
    <cellStyle name="60% – paryškinimas 1 3 2 2 6 2" xfId="12553" xr:uid="{9C3CC654-C64B-445F-B008-80B377A54D0E}"/>
    <cellStyle name="60% – paryškinimas 1 3 2 2 6 2 2" xfId="26233" xr:uid="{33F6B1D0-D831-4EF3-B05C-041B7ADBFC47}"/>
    <cellStyle name="60% – paryškinimas 1 3 2 2 6 3" xfId="19393" xr:uid="{1A0EB66E-CF9E-4FF7-9095-2051F195BC1C}"/>
    <cellStyle name="60% – paryškinimas 1 3 2 2 7" xfId="7081" xr:uid="{7652DA63-05B4-4381-88B9-2872F27E3D94}"/>
    <cellStyle name="60% – paryškinimas 1 3 2 2 7 2" xfId="20761" xr:uid="{B48EE4B1-D84A-4589-8D7C-B1E2841DDD18}"/>
    <cellStyle name="60% – paryškinimas 1 3 2 2 8" xfId="13921" xr:uid="{F46EDAB9-D094-46E6-847D-D820E9A56172}"/>
    <cellStyle name="60% – paryškinimas 1 3 2 3" xfId="468" xr:uid="{22ACF0B2-9B12-4917-95BD-1121B0FA8861}"/>
    <cellStyle name="60% – paryškinimas 1 3 2 3 2" xfId="1153" xr:uid="{5C93771A-3910-4A0D-AF61-3BB4F499E6B4}"/>
    <cellStyle name="60% – paryškinimas 1 3 2 3 2 2" xfId="2521" xr:uid="{279D6895-DD7D-4366-82BE-645DD15CBD98}"/>
    <cellStyle name="60% – paryškinimas 1 3 2 3 2 2 2" xfId="5257" xr:uid="{5FDA985F-E1D1-42CC-AAFA-87857AFAC298}"/>
    <cellStyle name="60% – paryškinimas 1 3 2 3 2 2 2 2" xfId="12097" xr:uid="{50A6646C-1FA7-47A5-B3F0-B8394BBA7FDC}"/>
    <cellStyle name="60% – paryškinimas 1 3 2 3 2 2 2 2 2" xfId="25777" xr:uid="{406D5255-CA96-40DF-888B-93DF196332A4}"/>
    <cellStyle name="60% – paryškinimas 1 3 2 3 2 2 2 3" xfId="18937" xr:uid="{BAF2D1FA-C650-4946-86BF-359D45E934A9}"/>
    <cellStyle name="60% – paryškinimas 1 3 2 3 2 2 3" xfId="9361" xr:uid="{A839EC48-412A-4ADD-8F08-B714E22B51DA}"/>
    <cellStyle name="60% – paryškinimas 1 3 2 3 2 2 3 2" xfId="23041" xr:uid="{DEA8E030-D1E5-4F79-A0AB-56519C6830EF}"/>
    <cellStyle name="60% – paryškinimas 1 3 2 3 2 2 4" xfId="16201" xr:uid="{0E1D1EE4-85CE-4A63-9618-5941F36EFBE1}"/>
    <cellStyle name="60% – paryškinimas 1 3 2 3 2 3" xfId="3889" xr:uid="{B918C484-593B-48BE-ABBA-A4336CFB4C32}"/>
    <cellStyle name="60% – paryškinimas 1 3 2 3 2 3 2" xfId="10729" xr:uid="{0729E954-B5AB-4C90-82DC-D99FC2C31554}"/>
    <cellStyle name="60% – paryškinimas 1 3 2 3 2 3 2 2" xfId="24409" xr:uid="{220F0AD3-CAA3-43D0-8CDB-0E015013E3FF}"/>
    <cellStyle name="60% – paryškinimas 1 3 2 3 2 3 3" xfId="17569" xr:uid="{594EED3E-C34D-4D37-B5BA-8284EA84DF38}"/>
    <cellStyle name="60% – paryškinimas 1 3 2 3 2 4" xfId="6625" xr:uid="{5915BCF4-E74F-4B39-A296-8D70E7D416CF}"/>
    <cellStyle name="60% – paryškinimas 1 3 2 3 2 4 2" xfId="13465" xr:uid="{EBDF8490-C119-4E3C-8356-FBC71E4B5439}"/>
    <cellStyle name="60% – paryškinimas 1 3 2 3 2 4 2 2" xfId="27145" xr:uid="{4C8990C4-8168-459D-BEFC-0D3502ECD16F}"/>
    <cellStyle name="60% – paryškinimas 1 3 2 3 2 4 3" xfId="20305" xr:uid="{B9656F40-CED4-4763-8F51-29195D402EF6}"/>
    <cellStyle name="60% – paryškinimas 1 3 2 3 2 5" xfId="7993" xr:uid="{E81D18D0-8975-457D-9814-EBC0E1189E58}"/>
    <cellStyle name="60% – paryškinimas 1 3 2 3 2 5 2" xfId="21673" xr:uid="{0BACC8BA-FFDB-4491-9E2A-A4599ADB4004}"/>
    <cellStyle name="60% – paryškinimas 1 3 2 3 2 6" xfId="14833" xr:uid="{8D88836B-C43C-4792-BCA5-4E588F8662E5}"/>
    <cellStyle name="60% – paryškinimas 1 3 2 3 3" xfId="1837" xr:uid="{867E495B-8748-4BDA-B741-40A2AF92B298}"/>
    <cellStyle name="60% – paryškinimas 1 3 2 3 3 2" xfId="4573" xr:uid="{0B45165E-AFFA-4A1A-8701-57375D493650}"/>
    <cellStyle name="60% – paryškinimas 1 3 2 3 3 2 2" xfId="11413" xr:uid="{137014F6-C085-43EB-BF26-44796FEC989A}"/>
    <cellStyle name="60% – paryškinimas 1 3 2 3 3 2 2 2" xfId="25093" xr:uid="{B7031EBA-DCD6-443F-AD05-F3845255E815}"/>
    <cellStyle name="60% – paryškinimas 1 3 2 3 3 2 3" xfId="18253" xr:uid="{502EA10D-1A06-4EFF-A7BF-7BBC07CB79C9}"/>
    <cellStyle name="60% – paryškinimas 1 3 2 3 3 3" xfId="8677" xr:uid="{2E0B4BA9-C464-4A39-AD6E-85B3036EF76B}"/>
    <cellStyle name="60% – paryškinimas 1 3 2 3 3 3 2" xfId="22357" xr:uid="{BC682E58-B1DD-42B7-9461-D35D3A06E39C}"/>
    <cellStyle name="60% – paryškinimas 1 3 2 3 3 4" xfId="15517" xr:uid="{4B19310F-1160-4F10-80AB-AFCA44D9A66F}"/>
    <cellStyle name="60% – paryškinimas 1 3 2 3 4" xfId="3205" xr:uid="{3C640398-9EA7-4511-AE68-F7A2927B0092}"/>
    <cellStyle name="60% – paryškinimas 1 3 2 3 4 2" xfId="10045" xr:uid="{7BE8DCDF-CC1C-440E-BF40-B85D94B9EF06}"/>
    <cellStyle name="60% – paryškinimas 1 3 2 3 4 2 2" xfId="23725" xr:uid="{29429E32-4F88-4481-B15E-6E61F08339EB}"/>
    <cellStyle name="60% – paryškinimas 1 3 2 3 4 3" xfId="16885" xr:uid="{584ABA83-0676-49AD-A1F7-E36BB5F154C9}"/>
    <cellStyle name="60% – paryškinimas 1 3 2 3 5" xfId="5941" xr:uid="{AFAECE9E-FB93-42CF-8C5B-F6293DB439E5}"/>
    <cellStyle name="60% – paryškinimas 1 3 2 3 5 2" xfId="12781" xr:uid="{83EC2B0C-AD73-4837-A3F2-7B7749679F78}"/>
    <cellStyle name="60% – paryškinimas 1 3 2 3 5 2 2" xfId="26461" xr:uid="{4418DE7D-4770-4679-BA04-0FBB845B0429}"/>
    <cellStyle name="60% – paryškinimas 1 3 2 3 5 3" xfId="19621" xr:uid="{F4E10823-CBEC-4D35-9ED4-F19D063E9215}"/>
    <cellStyle name="60% – paryškinimas 1 3 2 3 6" xfId="7309" xr:uid="{FB784537-78C8-4432-BD6F-8CEB803A8467}"/>
    <cellStyle name="60% – paryškinimas 1 3 2 3 6 2" xfId="20989" xr:uid="{913A6889-BA60-45C5-886C-36544594BC20}"/>
    <cellStyle name="60% – paryškinimas 1 3 2 3 7" xfId="14149" xr:uid="{20893CAA-77FF-454B-9253-99C019E23D3D}"/>
    <cellStyle name="60% – paryškinimas 1 3 2 4" xfId="811" xr:uid="{E53E8565-26FA-40BA-8783-280D8908C5F5}"/>
    <cellStyle name="60% – paryškinimas 1 3 2 4 2" xfId="2179" xr:uid="{7380BC05-8ADB-4677-9470-CA32166C1796}"/>
    <cellStyle name="60% – paryškinimas 1 3 2 4 2 2" xfId="4915" xr:uid="{0ADEC356-1971-428A-801A-1A783983FF66}"/>
    <cellStyle name="60% – paryškinimas 1 3 2 4 2 2 2" xfId="11755" xr:uid="{73B7927E-9E1A-43B5-A5D4-D1E82E620589}"/>
    <cellStyle name="60% – paryškinimas 1 3 2 4 2 2 2 2" xfId="25435" xr:uid="{08648B4F-67B6-422B-9282-207A34A2C1FD}"/>
    <cellStyle name="60% – paryškinimas 1 3 2 4 2 2 3" xfId="18595" xr:uid="{A4F9249A-23D1-4F86-B128-5AA7A11799B0}"/>
    <cellStyle name="60% – paryškinimas 1 3 2 4 2 3" xfId="9019" xr:uid="{B4DA7882-DFCA-4EE1-B3C0-878D43E025A4}"/>
    <cellStyle name="60% – paryškinimas 1 3 2 4 2 3 2" xfId="22699" xr:uid="{14DCAAD3-AE2F-4210-8949-89B79AF593A2}"/>
    <cellStyle name="60% – paryškinimas 1 3 2 4 2 4" xfId="15859" xr:uid="{6DB76F35-83B1-431F-8224-31F8711220F8}"/>
    <cellStyle name="60% – paryškinimas 1 3 2 4 3" xfId="3547" xr:uid="{1454A599-BA9A-46FB-99CF-9CFFFE62A025}"/>
    <cellStyle name="60% – paryškinimas 1 3 2 4 3 2" xfId="10387" xr:uid="{F3ABEEA8-2574-4C35-9065-BB595A8A3E6B}"/>
    <cellStyle name="60% – paryškinimas 1 3 2 4 3 2 2" xfId="24067" xr:uid="{CB4F5F21-B24D-4394-950F-9682B22A8843}"/>
    <cellStyle name="60% – paryškinimas 1 3 2 4 3 3" xfId="17227" xr:uid="{801F8634-0482-4DE1-AA6B-B08F7CA708E6}"/>
    <cellStyle name="60% – paryškinimas 1 3 2 4 4" xfId="6283" xr:uid="{EF454CCB-1642-4CC3-885B-E2BDCFEE957D}"/>
    <cellStyle name="60% – paryškinimas 1 3 2 4 4 2" xfId="13123" xr:uid="{0A161186-DB70-4D42-B9C8-EC0D725A7BF0}"/>
    <cellStyle name="60% – paryškinimas 1 3 2 4 4 2 2" xfId="26803" xr:uid="{09962207-7366-4BA5-AC38-FA2F243666B4}"/>
    <cellStyle name="60% – paryškinimas 1 3 2 4 4 3" xfId="19963" xr:uid="{462F4665-5DB1-4AB1-B171-2115E25DCC36}"/>
    <cellStyle name="60% – paryškinimas 1 3 2 4 5" xfId="7651" xr:uid="{3719A559-854F-4E1A-9969-03A50648B6B1}"/>
    <cellStyle name="60% – paryškinimas 1 3 2 4 5 2" xfId="21331" xr:uid="{F84C5E23-441C-470B-A03B-1FEC2DDD63B6}"/>
    <cellStyle name="60% – paryškinimas 1 3 2 4 6" xfId="14491" xr:uid="{8459F91C-E3F4-4D3A-BF5C-0ACCE82F00ED}"/>
    <cellStyle name="60% – paryškinimas 1 3 2 5" xfId="1495" xr:uid="{157C9D46-3DBB-4B21-A3C4-69111DD54A15}"/>
    <cellStyle name="60% – paryškinimas 1 3 2 5 2" xfId="4231" xr:uid="{0D5583E6-B906-458F-8C3D-0FD2C1727CCC}"/>
    <cellStyle name="60% – paryškinimas 1 3 2 5 2 2" xfId="11071" xr:uid="{9ECBE5FC-7E0F-4313-B513-BF3BA95BF675}"/>
    <cellStyle name="60% – paryškinimas 1 3 2 5 2 2 2" xfId="24751" xr:uid="{9327400B-9C52-48E9-928B-1ED84023B3E7}"/>
    <cellStyle name="60% – paryškinimas 1 3 2 5 2 3" xfId="17911" xr:uid="{F0316B9B-CB43-470F-BB49-29CAB46BFE25}"/>
    <cellStyle name="60% – paryškinimas 1 3 2 5 3" xfId="8335" xr:uid="{A75C490F-C1F5-439E-BB00-40AF38D8D0B1}"/>
    <cellStyle name="60% – paryškinimas 1 3 2 5 3 2" xfId="22015" xr:uid="{7BA9CA42-DEE5-426C-86D6-C0EF7DDCF5D2}"/>
    <cellStyle name="60% – paryškinimas 1 3 2 5 4" xfId="15175" xr:uid="{66F157C4-983F-4661-8556-7426B33BF611}"/>
    <cellStyle name="60% – paryškinimas 1 3 2 6" xfId="2863" xr:uid="{9DEEA857-4A9D-47FE-B28F-62D62D60AD40}"/>
    <cellStyle name="60% – paryškinimas 1 3 2 6 2" xfId="9703" xr:uid="{4B3220D2-3091-4326-B170-2980997C05B3}"/>
    <cellStyle name="60% – paryškinimas 1 3 2 6 2 2" xfId="23383" xr:uid="{3C1EF3CD-A902-42E5-8837-A6D7B1CA2903}"/>
    <cellStyle name="60% – paryškinimas 1 3 2 6 3" xfId="16543" xr:uid="{DF56D053-5A93-4E77-948C-726892153A9D}"/>
    <cellStyle name="60% – paryškinimas 1 3 2 7" xfId="5599" xr:uid="{EF5CFB46-460F-4834-857E-7EF2B2FFFADE}"/>
    <cellStyle name="60% – paryškinimas 1 3 2 7 2" xfId="12439" xr:uid="{37235697-F03A-4487-9ABA-E924C2EBEF1C}"/>
    <cellStyle name="60% – paryškinimas 1 3 2 7 2 2" xfId="26119" xr:uid="{73C0B951-5867-4C63-BA05-93B9B764D7C0}"/>
    <cellStyle name="60% – paryškinimas 1 3 2 7 3" xfId="19279" xr:uid="{70923D31-6CFF-45C4-AE4E-C1E34456563C}"/>
    <cellStyle name="60% – paryškinimas 1 3 2 8" xfId="6967" xr:uid="{05FB02B8-3D1F-4CAB-A09D-9F53442BCE49}"/>
    <cellStyle name="60% – paryškinimas 1 3 2 8 2" xfId="20647" xr:uid="{9E6CB6EE-678D-484F-8B59-B048D84755F5}"/>
    <cellStyle name="60% – paryškinimas 1 3 2 9" xfId="13807" xr:uid="{816356A4-9A49-45A9-89D9-D6E4D19C88D1}"/>
    <cellStyle name="60% – paryškinimas 1 3 3" xfId="181" xr:uid="{55EC024C-6B41-4D22-9248-F8AB43D1A9F1}"/>
    <cellStyle name="60% – paryškinimas 1 3 3 2" xfId="525" xr:uid="{A95B7074-C621-4DC1-9468-C70098AB5F4A}"/>
    <cellStyle name="60% – paryškinimas 1 3 3 2 2" xfId="1210" xr:uid="{B3941ADC-1B55-40CD-850A-26554910B583}"/>
    <cellStyle name="60% – paryškinimas 1 3 3 2 2 2" xfId="2578" xr:uid="{8C58BF96-A871-42AC-8C2F-B885BF6FE145}"/>
    <cellStyle name="60% – paryškinimas 1 3 3 2 2 2 2" xfId="5314" xr:uid="{3F0627C1-DD69-46AF-B7B1-156E5A69A1C3}"/>
    <cellStyle name="60% – paryškinimas 1 3 3 2 2 2 2 2" xfId="12154" xr:uid="{FC300EF7-1376-4239-809A-8A1DCB4D44F3}"/>
    <cellStyle name="60% – paryškinimas 1 3 3 2 2 2 2 2 2" xfId="25834" xr:uid="{D248EC8D-D2F7-4B30-9B21-5855053A0321}"/>
    <cellStyle name="60% – paryškinimas 1 3 3 2 2 2 2 3" xfId="18994" xr:uid="{D0AEA439-B5D1-4741-8A9E-587D655770E0}"/>
    <cellStyle name="60% – paryškinimas 1 3 3 2 2 2 3" xfId="9418" xr:uid="{157379EA-086D-487F-A955-CF8840443403}"/>
    <cellStyle name="60% – paryškinimas 1 3 3 2 2 2 3 2" xfId="23098" xr:uid="{070D507C-FCF3-49DA-8B2E-723B7E33D3C0}"/>
    <cellStyle name="60% – paryškinimas 1 3 3 2 2 2 4" xfId="16258" xr:uid="{4E4B3DFC-68DC-4C05-8FD6-9E1C9F9FE768}"/>
    <cellStyle name="60% – paryškinimas 1 3 3 2 2 3" xfId="3946" xr:uid="{B1B688FD-8702-4079-BC7B-F636EBAA02AE}"/>
    <cellStyle name="60% – paryškinimas 1 3 3 2 2 3 2" xfId="10786" xr:uid="{D301432F-14E6-47F8-BB8A-8D8367D02E4C}"/>
    <cellStyle name="60% – paryškinimas 1 3 3 2 2 3 2 2" xfId="24466" xr:uid="{371F66BD-6598-4C3A-97CD-A01825627472}"/>
    <cellStyle name="60% – paryškinimas 1 3 3 2 2 3 3" xfId="17626" xr:uid="{756CF62E-B162-44D2-ADA2-FF29FA3C549F}"/>
    <cellStyle name="60% – paryškinimas 1 3 3 2 2 4" xfId="6682" xr:uid="{E8B3BE41-A43F-4150-8F6A-A4C54C6050FD}"/>
    <cellStyle name="60% – paryškinimas 1 3 3 2 2 4 2" xfId="13522" xr:uid="{0872E5FA-2101-494D-A315-5D32F3A59D94}"/>
    <cellStyle name="60% – paryškinimas 1 3 3 2 2 4 2 2" xfId="27202" xr:uid="{C418CB76-F901-4099-80DE-7FEDEF67011B}"/>
    <cellStyle name="60% – paryškinimas 1 3 3 2 2 4 3" xfId="20362" xr:uid="{C1671EBE-E885-470C-8FCE-313D2BF334C1}"/>
    <cellStyle name="60% – paryškinimas 1 3 3 2 2 5" xfId="8050" xr:uid="{46598B07-7C42-476A-8C67-9C8E2A7854E3}"/>
    <cellStyle name="60% – paryškinimas 1 3 3 2 2 5 2" xfId="21730" xr:uid="{1A3175E9-07D7-4E8E-AC1F-B2CBA58B1472}"/>
    <cellStyle name="60% – paryškinimas 1 3 3 2 2 6" xfId="14890" xr:uid="{64BE36C3-E044-4074-AEFA-6A03DA4ACC6F}"/>
    <cellStyle name="60% – paryškinimas 1 3 3 2 3" xfId="1894" xr:uid="{048FF18A-B710-4E89-A7D9-0740E3A0CD32}"/>
    <cellStyle name="60% – paryškinimas 1 3 3 2 3 2" xfId="4630" xr:uid="{59C925C7-B62A-4B6D-A10F-E63D9EED1415}"/>
    <cellStyle name="60% – paryškinimas 1 3 3 2 3 2 2" xfId="11470" xr:uid="{A0535B59-8DC6-4A4C-81E6-78586DF8679E}"/>
    <cellStyle name="60% – paryškinimas 1 3 3 2 3 2 2 2" xfId="25150" xr:uid="{3AC0DAAF-D354-423D-8CA2-E7BBFD703981}"/>
    <cellStyle name="60% – paryškinimas 1 3 3 2 3 2 3" xfId="18310" xr:uid="{C2B5CBA1-AECD-44D0-956B-B994FF5B9050}"/>
    <cellStyle name="60% – paryškinimas 1 3 3 2 3 3" xfId="8734" xr:uid="{F7764E0F-602E-4628-BE29-8B9B2AB63624}"/>
    <cellStyle name="60% – paryškinimas 1 3 3 2 3 3 2" xfId="22414" xr:uid="{71B548C5-202D-4B96-B6D2-BE8FBC0152F0}"/>
    <cellStyle name="60% – paryškinimas 1 3 3 2 3 4" xfId="15574" xr:uid="{D3664FBE-BAC2-4B0A-BFAA-4D09F3F07F97}"/>
    <cellStyle name="60% – paryškinimas 1 3 3 2 4" xfId="3262" xr:uid="{D55E7B6A-23DC-4E66-9E63-65488D3DA686}"/>
    <cellStyle name="60% – paryškinimas 1 3 3 2 4 2" xfId="10102" xr:uid="{BF546E02-8565-4A91-ABF8-5630D63D6ECF}"/>
    <cellStyle name="60% – paryškinimas 1 3 3 2 4 2 2" xfId="23782" xr:uid="{BE1D4860-7388-402F-8CD7-B5C7098EB3D5}"/>
    <cellStyle name="60% – paryškinimas 1 3 3 2 4 3" xfId="16942" xr:uid="{DD25F242-9B8E-4926-B9B2-CFC274725450}"/>
    <cellStyle name="60% – paryškinimas 1 3 3 2 5" xfId="5998" xr:uid="{EC5E3819-F7D9-4AB7-9574-61BB8B791E47}"/>
    <cellStyle name="60% – paryškinimas 1 3 3 2 5 2" xfId="12838" xr:uid="{FC5C580D-57E9-4F85-BF4A-AC02157A7F61}"/>
    <cellStyle name="60% – paryškinimas 1 3 3 2 5 2 2" xfId="26518" xr:uid="{C4138AE8-294E-4737-8D01-D8AA645AFAB4}"/>
    <cellStyle name="60% – paryškinimas 1 3 3 2 5 3" xfId="19678" xr:uid="{4E85B477-C4F3-4C85-BC3B-60B4232A680E}"/>
    <cellStyle name="60% – paryškinimas 1 3 3 2 6" xfId="7366" xr:uid="{F10AA926-3343-4A70-9A13-E6893ED6503E}"/>
    <cellStyle name="60% – paryškinimas 1 3 3 2 6 2" xfId="21046" xr:uid="{FF9FFAEB-FB44-4D9F-A7FB-63B7B2367900}"/>
    <cellStyle name="60% – paryškinimas 1 3 3 2 7" xfId="14206" xr:uid="{F75F9368-B86A-44B2-8BEC-7AA47EB2ACB2}"/>
    <cellStyle name="60% – paryškinimas 1 3 3 3" xfId="868" xr:uid="{DE691C13-E0C2-4238-B7D4-BE8AB2960006}"/>
    <cellStyle name="60% – paryškinimas 1 3 3 3 2" xfId="2236" xr:uid="{282655FA-D261-4361-9227-1001D843A2D7}"/>
    <cellStyle name="60% – paryškinimas 1 3 3 3 2 2" xfId="4972" xr:uid="{2B57A946-7F43-4EBE-A1A1-BFB5F56B88B6}"/>
    <cellStyle name="60% – paryškinimas 1 3 3 3 2 2 2" xfId="11812" xr:uid="{D1C09066-DECB-44E1-935F-9E433945D688}"/>
    <cellStyle name="60% – paryškinimas 1 3 3 3 2 2 2 2" xfId="25492" xr:uid="{F939F3AC-7BD9-4E8C-BDE5-61227AFE7FDF}"/>
    <cellStyle name="60% – paryškinimas 1 3 3 3 2 2 3" xfId="18652" xr:uid="{8216DC0F-B9CD-473C-B8AA-262D678221E8}"/>
    <cellStyle name="60% – paryškinimas 1 3 3 3 2 3" xfId="9076" xr:uid="{35E8732D-9621-4E72-BB78-7ABD11450856}"/>
    <cellStyle name="60% – paryškinimas 1 3 3 3 2 3 2" xfId="22756" xr:uid="{E67886EA-A0B0-4F51-8259-0E392AC3F750}"/>
    <cellStyle name="60% – paryškinimas 1 3 3 3 2 4" xfId="15916" xr:uid="{D67E4C39-395D-487A-A27E-D8EFD9488CE7}"/>
    <cellStyle name="60% – paryškinimas 1 3 3 3 3" xfId="3604" xr:uid="{E50FE79C-AC9B-4FE9-ACFC-062888A96934}"/>
    <cellStyle name="60% – paryškinimas 1 3 3 3 3 2" xfId="10444" xr:uid="{9C28308E-49C2-48BF-838B-1CA79383598A}"/>
    <cellStyle name="60% – paryškinimas 1 3 3 3 3 2 2" xfId="24124" xr:uid="{EA3BDEE3-44BA-44C6-B170-63310969637E}"/>
    <cellStyle name="60% – paryškinimas 1 3 3 3 3 3" xfId="17284" xr:uid="{2CC9009C-473B-4960-9441-AE14063BF68F}"/>
    <cellStyle name="60% – paryškinimas 1 3 3 3 4" xfId="6340" xr:uid="{FBC66300-6049-4227-8223-5EF3801D5F4B}"/>
    <cellStyle name="60% – paryškinimas 1 3 3 3 4 2" xfId="13180" xr:uid="{AFBF5CBE-CDD1-4211-9F16-544EFFF7BB73}"/>
    <cellStyle name="60% – paryškinimas 1 3 3 3 4 2 2" xfId="26860" xr:uid="{F82016F1-B7BF-4EB6-BB2B-997C2573BBD0}"/>
    <cellStyle name="60% – paryškinimas 1 3 3 3 4 3" xfId="20020" xr:uid="{87073556-749F-4579-B470-50CBE9CF2103}"/>
    <cellStyle name="60% – paryškinimas 1 3 3 3 5" xfId="7708" xr:uid="{ACC20842-D935-4870-B77A-5D3F05607B4C}"/>
    <cellStyle name="60% – paryškinimas 1 3 3 3 5 2" xfId="21388" xr:uid="{77F90FFF-6264-492B-A3F0-E74BB16008D4}"/>
    <cellStyle name="60% – paryškinimas 1 3 3 3 6" xfId="14548" xr:uid="{E32BD9DD-31ED-4F14-B740-A500769D940C}"/>
    <cellStyle name="60% – paryškinimas 1 3 3 4" xfId="1552" xr:uid="{7F02F036-AA0D-46B4-8F21-D6E3365586C2}"/>
    <cellStyle name="60% – paryškinimas 1 3 3 4 2" xfId="4288" xr:uid="{95123527-E7AD-4217-A97C-56EFCAA33451}"/>
    <cellStyle name="60% – paryškinimas 1 3 3 4 2 2" xfId="11128" xr:uid="{D2382544-FA00-40DE-B587-1C5B7B92EA4D}"/>
    <cellStyle name="60% – paryškinimas 1 3 3 4 2 2 2" xfId="24808" xr:uid="{88B395E3-2BBB-4562-A63F-72ABDFC2B8B4}"/>
    <cellStyle name="60% – paryškinimas 1 3 3 4 2 3" xfId="17968" xr:uid="{4586522A-BAAB-44F8-92EB-DEAD8CD5D38E}"/>
    <cellStyle name="60% – paryškinimas 1 3 3 4 3" xfId="8392" xr:uid="{70664383-4EAE-4377-8629-7C5ABDFF57D9}"/>
    <cellStyle name="60% – paryškinimas 1 3 3 4 3 2" xfId="22072" xr:uid="{4EB292AF-356E-4A76-8920-84F5F543D5DA}"/>
    <cellStyle name="60% – paryškinimas 1 3 3 4 4" xfId="15232" xr:uid="{B51BD014-0404-42FA-888C-95CD100825D4}"/>
    <cellStyle name="60% – paryškinimas 1 3 3 5" xfId="2920" xr:uid="{B3595B7E-450B-4B15-8064-D668D24D7335}"/>
    <cellStyle name="60% – paryškinimas 1 3 3 5 2" xfId="9760" xr:uid="{C50CE582-965C-4115-8EE0-E113DDCCB1C6}"/>
    <cellStyle name="60% – paryškinimas 1 3 3 5 2 2" xfId="23440" xr:uid="{10DBBFDE-36D1-4551-8975-FAB9B249DA9E}"/>
    <cellStyle name="60% – paryškinimas 1 3 3 5 3" xfId="16600" xr:uid="{513B7E12-E1E1-44E0-91D9-ABDC7FE16ED8}"/>
    <cellStyle name="60% – paryškinimas 1 3 3 6" xfId="5656" xr:uid="{99AAE938-D446-46ED-B173-0E4B2B3580A7}"/>
    <cellStyle name="60% – paryškinimas 1 3 3 6 2" xfId="12496" xr:uid="{CC920235-5666-4B1D-846B-F5209FD2CEA1}"/>
    <cellStyle name="60% – paryškinimas 1 3 3 6 2 2" xfId="26176" xr:uid="{E9BDD56A-4B3A-4962-93E8-C2D07FF9B417}"/>
    <cellStyle name="60% – paryškinimas 1 3 3 6 3" xfId="19336" xr:uid="{259A1E93-659D-4ADB-80B7-52926B7B58F2}"/>
    <cellStyle name="60% – paryškinimas 1 3 3 7" xfId="7024" xr:uid="{31DCE4CC-0BCF-4672-BC9B-26EE5733618E}"/>
    <cellStyle name="60% – paryškinimas 1 3 3 7 2" xfId="20704" xr:uid="{03A6B503-A7AF-4DFF-A54C-7DDE569F53E4}"/>
    <cellStyle name="60% – paryškinimas 1 3 3 8" xfId="13864" xr:uid="{61D3CBA1-9E2B-423B-8B7E-FC3D98085D8B}"/>
    <cellStyle name="60% – paryškinimas 1 3 4" xfId="296" xr:uid="{49B3ED00-CDBA-441A-96C5-9325191CFEC7}"/>
    <cellStyle name="60% – paryškinimas 1 3 4 2" xfId="639" xr:uid="{8016D92F-A15C-4DFA-83BB-751F55475369}"/>
    <cellStyle name="60% – paryškinimas 1 3 4 2 2" xfId="1324" xr:uid="{A187E17A-1002-48BB-863A-94032502E459}"/>
    <cellStyle name="60% – paryškinimas 1 3 4 2 2 2" xfId="2692" xr:uid="{E0F6D8C5-A546-4DF4-A405-42D8E74D8AE5}"/>
    <cellStyle name="60% – paryškinimas 1 3 4 2 2 2 2" xfId="5428" xr:uid="{E3EBBF66-8494-4C0C-8675-0570690FC3FC}"/>
    <cellStyle name="60% – paryškinimas 1 3 4 2 2 2 2 2" xfId="12268" xr:uid="{9E461354-D1B7-48E7-AC07-CBF709A498B9}"/>
    <cellStyle name="60% – paryškinimas 1 3 4 2 2 2 2 2 2" xfId="25948" xr:uid="{C5913F85-24B6-43E3-BAF8-BE4C315F5B37}"/>
    <cellStyle name="60% – paryškinimas 1 3 4 2 2 2 2 3" xfId="19108" xr:uid="{1A647084-7115-4365-996D-675579EDF1D2}"/>
    <cellStyle name="60% – paryškinimas 1 3 4 2 2 2 3" xfId="9532" xr:uid="{6E4BBFFC-80EF-411E-8282-721179BF0823}"/>
    <cellStyle name="60% – paryškinimas 1 3 4 2 2 2 3 2" xfId="23212" xr:uid="{AE55FFE9-28FB-411D-B483-9DBC483CFFEE}"/>
    <cellStyle name="60% – paryškinimas 1 3 4 2 2 2 4" xfId="16372" xr:uid="{5F2240B6-8715-43CF-8F38-6B3BB97FC7E4}"/>
    <cellStyle name="60% – paryškinimas 1 3 4 2 2 3" xfId="4060" xr:uid="{0D4FD1CB-3C39-492E-BB34-C75C7383383F}"/>
    <cellStyle name="60% – paryškinimas 1 3 4 2 2 3 2" xfId="10900" xr:uid="{AD316BE0-8D01-4DE2-8E07-69B377964977}"/>
    <cellStyle name="60% – paryškinimas 1 3 4 2 2 3 2 2" xfId="24580" xr:uid="{6BE35A48-C1B5-4352-8845-AC0701325B16}"/>
    <cellStyle name="60% – paryškinimas 1 3 4 2 2 3 3" xfId="17740" xr:uid="{E9C61A1C-3E72-4BDD-8D18-DADBD0B06F13}"/>
    <cellStyle name="60% – paryškinimas 1 3 4 2 2 4" xfId="6796" xr:uid="{9E190B48-8911-4F03-8DD3-07E021A88874}"/>
    <cellStyle name="60% – paryškinimas 1 3 4 2 2 4 2" xfId="13636" xr:uid="{6523971B-1AE3-4A1A-B64A-1FADD8A4CB09}"/>
    <cellStyle name="60% – paryškinimas 1 3 4 2 2 4 2 2" xfId="27316" xr:uid="{0A5466D7-B3E7-41B3-B0D7-FFD44EAADB86}"/>
    <cellStyle name="60% – paryškinimas 1 3 4 2 2 4 3" xfId="20476" xr:uid="{17FC01FF-5F00-4C4B-A192-F4D95F01A6E0}"/>
    <cellStyle name="60% – paryškinimas 1 3 4 2 2 5" xfId="8164" xr:uid="{80244755-45CF-4F5C-8207-19A7FCDBEAAD}"/>
    <cellStyle name="60% – paryškinimas 1 3 4 2 2 5 2" xfId="21844" xr:uid="{4B614C49-F8EC-48C0-AE2B-96C0AF30648C}"/>
    <cellStyle name="60% – paryškinimas 1 3 4 2 2 6" xfId="15004" xr:uid="{3CCA0839-BD4C-4D81-BC43-4CC32079E7A3}"/>
    <cellStyle name="60% – paryškinimas 1 3 4 2 3" xfId="2008" xr:uid="{38C06425-0AF6-48EF-8AC0-70431A57BDDA}"/>
    <cellStyle name="60% – paryškinimas 1 3 4 2 3 2" xfId="4744" xr:uid="{2922BC44-AAC2-4D2B-AE43-A5AF333D689A}"/>
    <cellStyle name="60% – paryškinimas 1 3 4 2 3 2 2" xfId="11584" xr:uid="{67A55EE8-C7CF-4A5F-8A4B-DF80EC003046}"/>
    <cellStyle name="60% – paryškinimas 1 3 4 2 3 2 2 2" xfId="25264" xr:uid="{217CFC5E-A261-4FC9-A378-166E077C7077}"/>
    <cellStyle name="60% – paryškinimas 1 3 4 2 3 2 3" xfId="18424" xr:uid="{E1EC6CBD-51FF-4EC8-8128-7A77CBAA78F1}"/>
    <cellStyle name="60% – paryškinimas 1 3 4 2 3 3" xfId="8848" xr:uid="{EBAEC1D3-2D3E-4D67-B62C-A0209D1FE843}"/>
    <cellStyle name="60% – paryškinimas 1 3 4 2 3 3 2" xfId="22528" xr:uid="{548845CB-0399-45DA-9E90-EC3885B6AFE8}"/>
    <cellStyle name="60% – paryškinimas 1 3 4 2 3 4" xfId="15688" xr:uid="{9BB1B256-D90C-4629-87B3-3E23D9040BC9}"/>
    <cellStyle name="60% – paryškinimas 1 3 4 2 4" xfId="3376" xr:uid="{EAECC43B-2438-4104-A603-4305085C2A7A}"/>
    <cellStyle name="60% – paryškinimas 1 3 4 2 4 2" xfId="10216" xr:uid="{6D76049D-5019-4B85-9294-DE19DD11B061}"/>
    <cellStyle name="60% – paryškinimas 1 3 4 2 4 2 2" xfId="23896" xr:uid="{334AF04C-B469-425F-B09C-BC6B2981C0C3}"/>
    <cellStyle name="60% – paryškinimas 1 3 4 2 4 3" xfId="17056" xr:uid="{39D4ECCA-7ADC-4A07-815F-3DDCFC840E4B}"/>
    <cellStyle name="60% – paryškinimas 1 3 4 2 5" xfId="6112" xr:uid="{85D62F1E-BDA8-444B-9B4B-5D33B0652F53}"/>
    <cellStyle name="60% – paryškinimas 1 3 4 2 5 2" xfId="12952" xr:uid="{BE2AC12E-2D2E-4F1E-A752-88CB6FB5C65A}"/>
    <cellStyle name="60% – paryškinimas 1 3 4 2 5 2 2" xfId="26632" xr:uid="{7FEE8FA0-195F-4A08-91D6-F75605C20CC0}"/>
    <cellStyle name="60% – paryškinimas 1 3 4 2 5 3" xfId="19792" xr:uid="{F35222FA-D977-46B7-BB90-DFDB0B58EC16}"/>
    <cellStyle name="60% – paryškinimas 1 3 4 2 6" xfId="7480" xr:uid="{65EFB7A9-8618-4703-B081-307681C0FC59}"/>
    <cellStyle name="60% – paryškinimas 1 3 4 2 6 2" xfId="21160" xr:uid="{35B9A01D-7D28-4934-B0EE-A65ABCE34120}"/>
    <cellStyle name="60% – paryškinimas 1 3 4 2 7" xfId="14320" xr:uid="{704FA88A-D3D4-4588-8F86-CC7DCBAB5916}"/>
    <cellStyle name="60% – paryškinimas 1 3 4 3" xfId="982" xr:uid="{9AADBC0B-F536-4440-A696-4799B0DDB904}"/>
    <cellStyle name="60% – paryškinimas 1 3 4 3 2" xfId="2350" xr:uid="{6ADE481B-E4A0-4177-9C8C-1B5D5BAEC578}"/>
    <cellStyle name="60% – paryškinimas 1 3 4 3 2 2" xfId="5086" xr:uid="{8DEA4901-0275-44B9-8243-4D6A0EFAD420}"/>
    <cellStyle name="60% – paryškinimas 1 3 4 3 2 2 2" xfId="11926" xr:uid="{CC402DA3-F533-47BF-9B3C-1BB210ADDB60}"/>
    <cellStyle name="60% – paryškinimas 1 3 4 3 2 2 2 2" xfId="25606" xr:uid="{576ECB7C-E379-4FC0-AB1A-13596294128D}"/>
    <cellStyle name="60% – paryškinimas 1 3 4 3 2 2 3" xfId="18766" xr:uid="{DE431B6F-6C04-4C9A-8E19-95AC0690BF26}"/>
    <cellStyle name="60% – paryškinimas 1 3 4 3 2 3" xfId="9190" xr:uid="{94D47A28-3785-4E99-9A58-180CA1D96240}"/>
    <cellStyle name="60% – paryškinimas 1 3 4 3 2 3 2" xfId="22870" xr:uid="{6BD1B6EC-2F1A-44D4-AA2F-D1F243981E15}"/>
    <cellStyle name="60% – paryškinimas 1 3 4 3 2 4" xfId="16030" xr:uid="{60406430-C934-48FF-A021-DDE9E29DC925}"/>
    <cellStyle name="60% – paryškinimas 1 3 4 3 3" xfId="3718" xr:uid="{2D2F67D9-6157-4BB7-81B7-286F8C179435}"/>
    <cellStyle name="60% – paryškinimas 1 3 4 3 3 2" xfId="10558" xr:uid="{D8E568C6-4F40-4911-BC52-434BAEA1F9BD}"/>
    <cellStyle name="60% – paryškinimas 1 3 4 3 3 2 2" xfId="24238" xr:uid="{194FB853-4E1F-4EAD-87A0-B7C3662E82E6}"/>
    <cellStyle name="60% – paryškinimas 1 3 4 3 3 3" xfId="17398" xr:uid="{C188B473-9ED1-44C9-BB5A-AD5AD7F0ACF8}"/>
    <cellStyle name="60% – paryškinimas 1 3 4 3 4" xfId="6454" xr:uid="{D8B5AF60-136D-4A28-8735-B47AD175F4E1}"/>
    <cellStyle name="60% – paryškinimas 1 3 4 3 4 2" xfId="13294" xr:uid="{66E660C3-0A54-4221-8723-68587A5C936B}"/>
    <cellStyle name="60% – paryškinimas 1 3 4 3 4 2 2" xfId="26974" xr:uid="{DE6FA31B-EA00-419C-8C1E-C50224969C62}"/>
    <cellStyle name="60% – paryškinimas 1 3 4 3 4 3" xfId="20134" xr:uid="{22EB8A50-98B4-4527-A38E-96352C35E5DB}"/>
    <cellStyle name="60% – paryškinimas 1 3 4 3 5" xfId="7822" xr:uid="{D3249EF7-55D0-4F9B-8981-ABB4C3D89164}"/>
    <cellStyle name="60% – paryškinimas 1 3 4 3 5 2" xfId="21502" xr:uid="{4CA105CA-EA74-4709-B91A-C94D38C65DAF}"/>
    <cellStyle name="60% – paryškinimas 1 3 4 3 6" xfId="14662" xr:uid="{96E84F4A-F9CA-4560-B557-3C0076BA48B8}"/>
    <cellStyle name="60% – paryškinimas 1 3 4 4" xfId="1666" xr:uid="{47CD30DE-5F53-4A58-A23E-FA47B7BD3D45}"/>
    <cellStyle name="60% – paryškinimas 1 3 4 4 2" xfId="4402" xr:uid="{68AD5E1F-F822-4B89-9463-57BC9A824539}"/>
    <cellStyle name="60% – paryškinimas 1 3 4 4 2 2" xfId="11242" xr:uid="{A91267F9-88A1-449E-BEE5-68B4A0B4218F}"/>
    <cellStyle name="60% – paryškinimas 1 3 4 4 2 2 2" xfId="24922" xr:uid="{73144EE8-7B66-4A88-9946-B78A52086D77}"/>
    <cellStyle name="60% – paryškinimas 1 3 4 4 2 3" xfId="18082" xr:uid="{C0B8A28C-4FFC-4368-8E46-C112A42AD50C}"/>
    <cellStyle name="60% – paryškinimas 1 3 4 4 3" xfId="8506" xr:uid="{042A346C-9688-43D2-B07B-881B242B1B4F}"/>
    <cellStyle name="60% – paryškinimas 1 3 4 4 3 2" xfId="22186" xr:uid="{89E6FC64-98A9-443D-A678-EC71CAE586FC}"/>
    <cellStyle name="60% – paryškinimas 1 3 4 4 4" xfId="15346" xr:uid="{15B5370B-83A1-412D-862D-69509025BA47}"/>
    <cellStyle name="60% – paryškinimas 1 3 4 5" xfId="3034" xr:uid="{46CDE738-A5AA-49F4-ADBC-E845A17C6440}"/>
    <cellStyle name="60% – paryškinimas 1 3 4 5 2" xfId="9874" xr:uid="{32D95991-9F7B-4C87-8942-CF1C68E1C274}"/>
    <cellStyle name="60% – paryškinimas 1 3 4 5 2 2" xfId="23554" xr:uid="{F9110547-3F28-4BD5-B64B-5A3965975485}"/>
    <cellStyle name="60% – paryškinimas 1 3 4 5 3" xfId="16714" xr:uid="{A8E0BE00-8B34-4DE4-883B-7E099B975398}"/>
    <cellStyle name="60% – paryškinimas 1 3 4 6" xfId="5770" xr:uid="{5787C7E3-E666-4519-873C-4515784F7938}"/>
    <cellStyle name="60% – paryškinimas 1 3 4 6 2" xfId="12610" xr:uid="{FC6F043A-9431-484C-8F16-73668178201D}"/>
    <cellStyle name="60% – paryškinimas 1 3 4 6 2 2" xfId="26290" xr:uid="{F5721C69-3C2C-4D41-871D-253D34CFD7A4}"/>
    <cellStyle name="60% – paryškinimas 1 3 4 6 3" xfId="19450" xr:uid="{8323BC98-BD74-4185-862F-81D5A4D99601}"/>
    <cellStyle name="60% – paryškinimas 1 3 4 7" xfId="7138" xr:uid="{6973A218-F579-45A2-A5F1-BC531593179F}"/>
    <cellStyle name="60% – paryškinimas 1 3 4 7 2" xfId="20818" xr:uid="{ED10CCB4-2FC4-4F26-810C-2FAE8EFA5DD5}"/>
    <cellStyle name="60% – paryškinimas 1 3 4 8" xfId="13978" xr:uid="{29CD5814-6E43-4FD2-8F8F-E19713605B3E}"/>
    <cellStyle name="60% – paryškinimas 1 3 5" xfId="354" xr:uid="{887546D2-CCB7-4D91-862F-50611862688E}"/>
    <cellStyle name="60% – paryškinimas 1 3 5 2" xfId="697" xr:uid="{1B1819F1-3479-427B-8A14-13971A87A1AA}"/>
    <cellStyle name="60% – paryškinimas 1 3 5 2 2" xfId="1381" xr:uid="{41996E71-B054-48E1-BEBC-F1278C579D9B}"/>
    <cellStyle name="60% – paryškinimas 1 3 5 2 2 2" xfId="2749" xr:uid="{902A33F0-AD76-4773-9228-9CFE3C528485}"/>
    <cellStyle name="60% – paryškinimas 1 3 5 2 2 2 2" xfId="5485" xr:uid="{764B88C4-BC2D-4ED7-8466-3F81151D82BB}"/>
    <cellStyle name="60% – paryškinimas 1 3 5 2 2 2 2 2" xfId="12325" xr:uid="{4DE41060-D745-4FFD-AA1B-9E6A497A09D0}"/>
    <cellStyle name="60% – paryškinimas 1 3 5 2 2 2 2 2 2" xfId="26005" xr:uid="{8ACA7789-920F-4282-B29C-F5AFB402B9D4}"/>
    <cellStyle name="60% – paryškinimas 1 3 5 2 2 2 2 3" xfId="19165" xr:uid="{CCCC04A2-0111-4FA2-8C6C-79E86D51494A}"/>
    <cellStyle name="60% – paryškinimas 1 3 5 2 2 2 3" xfId="9589" xr:uid="{5248E85B-DB10-4A29-BAC0-52B9B2AF8080}"/>
    <cellStyle name="60% – paryškinimas 1 3 5 2 2 2 3 2" xfId="23269" xr:uid="{40BF92F9-E6EA-4DB7-BF6A-21063ECD57D9}"/>
    <cellStyle name="60% – paryškinimas 1 3 5 2 2 2 4" xfId="16429" xr:uid="{C18CC9AF-F6B4-434E-961F-83F74DBCCA0F}"/>
    <cellStyle name="60% – paryškinimas 1 3 5 2 2 3" xfId="4117" xr:uid="{0589A197-D602-4671-8588-D6B817725E5C}"/>
    <cellStyle name="60% – paryškinimas 1 3 5 2 2 3 2" xfId="10957" xr:uid="{595370C7-7E91-4A8C-8C16-711A91C5158A}"/>
    <cellStyle name="60% – paryškinimas 1 3 5 2 2 3 2 2" xfId="24637" xr:uid="{6876DA7A-7D13-4365-B214-23C1B9977E1D}"/>
    <cellStyle name="60% – paryškinimas 1 3 5 2 2 3 3" xfId="17797" xr:uid="{930DABD8-7175-4411-96DC-6064F20DB04F}"/>
    <cellStyle name="60% – paryškinimas 1 3 5 2 2 4" xfId="6853" xr:uid="{916F94EE-87B3-4838-B3B3-0A810BCCDCA2}"/>
    <cellStyle name="60% – paryškinimas 1 3 5 2 2 4 2" xfId="13693" xr:uid="{62D1B822-922A-4E05-89FB-784A3BB60823}"/>
    <cellStyle name="60% – paryškinimas 1 3 5 2 2 4 2 2" xfId="27373" xr:uid="{28A20B86-E6FB-4F49-873E-0B51A8FFE18D}"/>
    <cellStyle name="60% – paryškinimas 1 3 5 2 2 4 3" xfId="20533" xr:uid="{D789A3F3-7C43-48C1-A363-34CE0D7E5054}"/>
    <cellStyle name="60% – paryškinimas 1 3 5 2 2 5" xfId="8221" xr:uid="{8471E3C8-E529-44F8-9EF6-6C3ADFC91A70}"/>
    <cellStyle name="60% – paryškinimas 1 3 5 2 2 5 2" xfId="21901" xr:uid="{33CF8920-C447-49B1-AF45-CCCF9A27BCB0}"/>
    <cellStyle name="60% – paryškinimas 1 3 5 2 2 6" xfId="15061" xr:uid="{1155BA59-36FB-442D-8778-8B7B38DC7EAA}"/>
    <cellStyle name="60% – paryškinimas 1 3 5 2 3" xfId="2065" xr:uid="{F0397333-6F66-4ABD-ABE1-4FBD452D05DF}"/>
    <cellStyle name="60% – paryškinimas 1 3 5 2 3 2" xfId="4801" xr:uid="{69B99EB6-1DA9-4F18-9AAC-D051A624C09B}"/>
    <cellStyle name="60% – paryškinimas 1 3 5 2 3 2 2" xfId="11641" xr:uid="{9D4BE503-12E4-4813-ADDA-DF74592CBE16}"/>
    <cellStyle name="60% – paryškinimas 1 3 5 2 3 2 2 2" xfId="25321" xr:uid="{D8BCC34A-3D7F-41AE-B305-7D8BBAD1F76A}"/>
    <cellStyle name="60% – paryškinimas 1 3 5 2 3 2 3" xfId="18481" xr:uid="{BC49AFAF-C3C5-4252-ADC4-648DAA26B1B0}"/>
    <cellStyle name="60% – paryškinimas 1 3 5 2 3 3" xfId="8905" xr:uid="{F958F7DF-AD80-4FC7-84E0-C590B24B2E25}"/>
    <cellStyle name="60% – paryškinimas 1 3 5 2 3 3 2" xfId="22585" xr:uid="{4E4AC09A-9892-4640-9E52-5DCD8CFC6D8B}"/>
    <cellStyle name="60% – paryškinimas 1 3 5 2 3 4" xfId="15745" xr:uid="{ED81A8E4-183D-4007-8248-DA291CCF1527}"/>
    <cellStyle name="60% – paryškinimas 1 3 5 2 4" xfId="3433" xr:uid="{707DEF3B-2B9B-4C22-BDC2-BCD19B6CED1C}"/>
    <cellStyle name="60% – paryškinimas 1 3 5 2 4 2" xfId="10273" xr:uid="{378B3DF3-C33A-458E-BA28-A494021746BD}"/>
    <cellStyle name="60% – paryškinimas 1 3 5 2 4 2 2" xfId="23953" xr:uid="{15EBFB01-5480-4C8A-8398-EAC9C54FD8F7}"/>
    <cellStyle name="60% – paryškinimas 1 3 5 2 4 3" xfId="17113" xr:uid="{C77AFB6E-C3B8-4669-939E-6E3B89E80CBB}"/>
    <cellStyle name="60% – paryškinimas 1 3 5 2 5" xfId="6169" xr:uid="{236455A1-1D8B-4C3F-8557-DA2E77BE039C}"/>
    <cellStyle name="60% – paryškinimas 1 3 5 2 5 2" xfId="13009" xr:uid="{80BE3AA7-CD02-4635-9511-7A64A761B80E}"/>
    <cellStyle name="60% – paryškinimas 1 3 5 2 5 2 2" xfId="26689" xr:uid="{50B68270-1EB6-46B6-8C29-15C6C2C7E722}"/>
    <cellStyle name="60% – paryškinimas 1 3 5 2 5 3" xfId="19849" xr:uid="{A305ACB6-9A98-466A-A3A1-27148A641AE4}"/>
    <cellStyle name="60% – paryškinimas 1 3 5 2 6" xfId="7537" xr:uid="{8965D59C-A93E-4280-B285-75F279C16E13}"/>
    <cellStyle name="60% – paryškinimas 1 3 5 2 6 2" xfId="21217" xr:uid="{E978C11E-FBD6-4C22-9A4C-37175FAF7973}"/>
    <cellStyle name="60% – paryškinimas 1 3 5 2 7" xfId="14377" xr:uid="{6B32BF7A-DA4F-4AF1-BD04-CFE191E78ECB}"/>
    <cellStyle name="60% – paryškinimas 1 3 5 3" xfId="1039" xr:uid="{C86AA6BE-0A67-4CC5-85ED-058BBFF164A0}"/>
    <cellStyle name="60% – paryškinimas 1 3 5 3 2" xfId="2407" xr:uid="{06D93F17-7A39-4E02-A938-3E9574025F0B}"/>
    <cellStyle name="60% – paryškinimas 1 3 5 3 2 2" xfId="5143" xr:uid="{207FFAA1-4881-42C6-AA66-A65BBA94348A}"/>
    <cellStyle name="60% – paryškinimas 1 3 5 3 2 2 2" xfId="11983" xr:uid="{8BAF2607-7D06-4307-82AA-B5E88DCF748D}"/>
    <cellStyle name="60% – paryškinimas 1 3 5 3 2 2 2 2" xfId="25663" xr:uid="{C608D6D8-8342-4A95-BE0B-39BD2DE4BB48}"/>
    <cellStyle name="60% – paryškinimas 1 3 5 3 2 2 3" xfId="18823" xr:uid="{0A9BA11D-BC57-4A97-B222-324BA16FF7C8}"/>
    <cellStyle name="60% – paryškinimas 1 3 5 3 2 3" xfId="9247" xr:uid="{FADDAE65-599B-4A82-8160-EFBEF9AD9C30}"/>
    <cellStyle name="60% – paryškinimas 1 3 5 3 2 3 2" xfId="22927" xr:uid="{181BD5BE-D39D-4FEB-8E26-6D07F3C0C475}"/>
    <cellStyle name="60% – paryškinimas 1 3 5 3 2 4" xfId="16087" xr:uid="{D9C2883B-2591-4662-BB3D-FDC5538532D3}"/>
    <cellStyle name="60% – paryškinimas 1 3 5 3 3" xfId="3775" xr:uid="{4126CE42-BDED-43AA-9A26-3AFF368497B9}"/>
    <cellStyle name="60% – paryškinimas 1 3 5 3 3 2" xfId="10615" xr:uid="{5D24624D-0EFD-44CD-A699-3B78F7591CA7}"/>
    <cellStyle name="60% – paryškinimas 1 3 5 3 3 2 2" xfId="24295" xr:uid="{D785226F-2656-470A-AB94-3A2FEE1199A1}"/>
    <cellStyle name="60% – paryškinimas 1 3 5 3 3 3" xfId="17455" xr:uid="{B695C30A-2F83-472C-BD95-F9DF761925CC}"/>
    <cellStyle name="60% – paryškinimas 1 3 5 3 4" xfId="6511" xr:uid="{C52A5A91-F013-4F59-AECE-A6FF6E1EDEC2}"/>
    <cellStyle name="60% – paryškinimas 1 3 5 3 4 2" xfId="13351" xr:uid="{386D0B4D-F51A-43BD-A8AB-9A927F4F6EE5}"/>
    <cellStyle name="60% – paryškinimas 1 3 5 3 4 2 2" xfId="27031" xr:uid="{FE8823BC-98FD-44C4-82B1-D7B5D61D33E1}"/>
    <cellStyle name="60% – paryškinimas 1 3 5 3 4 3" xfId="20191" xr:uid="{5336660B-D8FC-4492-9B66-20D1444F2C71}"/>
    <cellStyle name="60% – paryškinimas 1 3 5 3 5" xfId="7879" xr:uid="{F12CF9E9-A9ED-476B-A5FD-9ACF736D7728}"/>
    <cellStyle name="60% – paryškinimas 1 3 5 3 5 2" xfId="21559" xr:uid="{1A9298E3-7630-4711-B0EC-49EA4CB3ED07}"/>
    <cellStyle name="60% – paryškinimas 1 3 5 3 6" xfId="14719" xr:uid="{B4BB458B-5761-4673-8CCD-80B1227A0C49}"/>
    <cellStyle name="60% – paryškinimas 1 3 5 4" xfId="1723" xr:uid="{ED341D08-0D97-4BFB-8B83-8410272B05A8}"/>
    <cellStyle name="60% – paryškinimas 1 3 5 4 2" xfId="4459" xr:uid="{3579A801-18A4-49CD-8843-A9A7ACB7834B}"/>
    <cellStyle name="60% – paryškinimas 1 3 5 4 2 2" xfId="11299" xr:uid="{5BA3BB5A-421A-497E-82FF-5589876BDEAA}"/>
    <cellStyle name="60% – paryškinimas 1 3 5 4 2 2 2" xfId="24979" xr:uid="{6B8C9E7D-3885-4B4C-930D-D4C418BF5EDF}"/>
    <cellStyle name="60% – paryškinimas 1 3 5 4 2 3" xfId="18139" xr:uid="{1796020B-A8E0-4D76-BDA3-755B222EA55C}"/>
    <cellStyle name="60% – paryškinimas 1 3 5 4 3" xfId="8563" xr:uid="{C28C77E1-C472-4796-9223-8027C04ED6F6}"/>
    <cellStyle name="60% – paryškinimas 1 3 5 4 3 2" xfId="22243" xr:uid="{B1EC3629-5CC3-411A-923A-E13E35B1BAE5}"/>
    <cellStyle name="60% – paryškinimas 1 3 5 4 4" xfId="15403" xr:uid="{B39E4841-6766-4CDA-B157-5FCC17B6DD7B}"/>
    <cellStyle name="60% – paryškinimas 1 3 5 5" xfId="3091" xr:uid="{C3AB0147-87F8-4727-8319-1F4F03377CBD}"/>
    <cellStyle name="60% – paryškinimas 1 3 5 5 2" xfId="9931" xr:uid="{C1BC5FEF-DC29-49E2-9A76-E6926FBC10EB}"/>
    <cellStyle name="60% – paryškinimas 1 3 5 5 2 2" xfId="23611" xr:uid="{BB5804AC-AEFD-40BD-BE8A-2D16504F8F07}"/>
    <cellStyle name="60% – paryškinimas 1 3 5 5 3" xfId="16771" xr:uid="{246E27BD-C4BC-420B-B903-EE87DAED5A93}"/>
    <cellStyle name="60% – paryškinimas 1 3 5 6" xfId="5827" xr:uid="{7ED7A2EB-4D22-4852-B0F5-B6EC90C59E19}"/>
    <cellStyle name="60% – paryškinimas 1 3 5 6 2" xfId="12667" xr:uid="{7E26C817-B3E6-4783-BDE2-DBE93107D311}"/>
    <cellStyle name="60% – paryškinimas 1 3 5 6 2 2" xfId="26347" xr:uid="{C5670560-34B5-4732-8EBA-F323EFB76658}"/>
    <cellStyle name="60% – paryškinimas 1 3 5 6 3" xfId="19507" xr:uid="{7953D2BE-9621-4BBD-A48C-C5CECCBA3323}"/>
    <cellStyle name="60% – paryškinimas 1 3 5 7" xfId="7195" xr:uid="{F0CD55E0-4A8B-4A28-AAC8-2B69D37B6208}"/>
    <cellStyle name="60% – paryškinimas 1 3 5 7 2" xfId="20875" xr:uid="{302A7843-3E4C-4C19-A5F8-71F4AF30AC7A}"/>
    <cellStyle name="60% – paryškinimas 1 3 5 8" xfId="14035" xr:uid="{BB2B75CF-FF3D-4C71-BB04-C0230E279B8A}"/>
    <cellStyle name="60% – paryškinimas 1 3 6" xfId="411" xr:uid="{CDE6B596-8228-488A-86D1-EFB594E3EF41}"/>
    <cellStyle name="60% – paryškinimas 1 3 6 2" xfId="1096" xr:uid="{0261DBC3-3DFE-4D8B-B0EE-E740F5C998E8}"/>
    <cellStyle name="60% – paryškinimas 1 3 6 2 2" xfId="2464" xr:uid="{FE59E8DE-F68D-46B4-AC46-2D04A3D0DDCF}"/>
    <cellStyle name="60% – paryškinimas 1 3 6 2 2 2" xfId="5200" xr:uid="{AB8E9557-5CF2-4E7B-A176-268CB85AF664}"/>
    <cellStyle name="60% – paryškinimas 1 3 6 2 2 2 2" xfId="12040" xr:uid="{90DFA477-B0AE-4A32-8A2B-448F1927DFA0}"/>
    <cellStyle name="60% – paryškinimas 1 3 6 2 2 2 2 2" xfId="25720" xr:uid="{FD07F403-0903-4F26-81A8-F90F5B1506E4}"/>
    <cellStyle name="60% – paryškinimas 1 3 6 2 2 2 3" xfId="18880" xr:uid="{AB68B320-3FE9-46C2-888F-46833751331C}"/>
    <cellStyle name="60% – paryškinimas 1 3 6 2 2 3" xfId="9304" xr:uid="{CB761BFD-6B18-408E-83B3-B984AE5CB42F}"/>
    <cellStyle name="60% – paryškinimas 1 3 6 2 2 3 2" xfId="22984" xr:uid="{42E48AB5-319D-42D7-9C64-51E7BA7550E7}"/>
    <cellStyle name="60% – paryškinimas 1 3 6 2 2 4" xfId="16144" xr:uid="{C7CB9B48-4610-4C67-9E67-3E57067130DB}"/>
    <cellStyle name="60% – paryškinimas 1 3 6 2 3" xfId="3832" xr:uid="{9BA2EE75-1CC0-482F-88E4-0BF6F3247ACB}"/>
    <cellStyle name="60% – paryškinimas 1 3 6 2 3 2" xfId="10672" xr:uid="{0C3CF063-6E0E-4497-B097-B68E26936B7A}"/>
    <cellStyle name="60% – paryškinimas 1 3 6 2 3 2 2" xfId="24352" xr:uid="{6E26B1DA-D15A-4C42-983B-CBBA0C9F4993}"/>
    <cellStyle name="60% – paryškinimas 1 3 6 2 3 3" xfId="17512" xr:uid="{6BA06872-4EFF-47C4-BD7C-EC58D15FA36C}"/>
    <cellStyle name="60% – paryškinimas 1 3 6 2 4" xfId="6568" xr:uid="{38CA0EF9-944E-4ABC-BC07-3F920D5B81DB}"/>
    <cellStyle name="60% – paryškinimas 1 3 6 2 4 2" xfId="13408" xr:uid="{586B74CD-7C0C-450A-B481-340558C4A507}"/>
    <cellStyle name="60% – paryškinimas 1 3 6 2 4 2 2" xfId="27088" xr:uid="{6075858B-1E20-473C-B124-1D8BFA8262A2}"/>
    <cellStyle name="60% – paryškinimas 1 3 6 2 4 3" xfId="20248" xr:uid="{A7DAE2F2-D6ED-4B09-B02F-AA1CDD1B8028}"/>
    <cellStyle name="60% – paryškinimas 1 3 6 2 5" xfId="7936" xr:uid="{14DD5401-AEF9-40E7-AF31-D42D32CFF76B}"/>
    <cellStyle name="60% – paryškinimas 1 3 6 2 5 2" xfId="21616" xr:uid="{93EDB7BA-4CEA-41E8-8740-8B495C96F376}"/>
    <cellStyle name="60% – paryškinimas 1 3 6 2 6" xfId="14776" xr:uid="{4E489C1D-2E85-43EA-837D-9F3CF75CAE14}"/>
    <cellStyle name="60% – paryškinimas 1 3 6 3" xfId="1780" xr:uid="{2797387C-2869-411B-8BFF-8386B2D4457C}"/>
    <cellStyle name="60% – paryškinimas 1 3 6 3 2" xfId="4516" xr:uid="{DD2995DA-2487-4731-ABA2-6E406CAE2AA0}"/>
    <cellStyle name="60% – paryškinimas 1 3 6 3 2 2" xfId="11356" xr:uid="{A7F22526-9A4A-408A-9FA6-4B04D95BA58F}"/>
    <cellStyle name="60% – paryškinimas 1 3 6 3 2 2 2" xfId="25036" xr:uid="{D2CA1371-255C-4E94-908B-E4D741797516}"/>
    <cellStyle name="60% – paryškinimas 1 3 6 3 2 3" xfId="18196" xr:uid="{6CDF9626-ABB4-4B5A-AF85-B9D3CFE6250C}"/>
    <cellStyle name="60% – paryškinimas 1 3 6 3 3" xfId="8620" xr:uid="{14927E45-A6B1-4CB7-8E7F-E1C17853D79F}"/>
    <cellStyle name="60% – paryškinimas 1 3 6 3 3 2" xfId="22300" xr:uid="{56FC878D-69BF-4A5D-BB77-E47F345E000E}"/>
    <cellStyle name="60% – paryškinimas 1 3 6 3 4" xfId="15460" xr:uid="{32F0E4A8-FBDD-46F1-A527-6CE01AADAA92}"/>
    <cellStyle name="60% – paryškinimas 1 3 6 4" xfId="3148" xr:uid="{7B6F36E6-AEF5-4412-AA9A-520FBC4A6E88}"/>
    <cellStyle name="60% – paryškinimas 1 3 6 4 2" xfId="9988" xr:uid="{341304D1-D26C-43F9-AA85-8C9731959B7C}"/>
    <cellStyle name="60% – paryškinimas 1 3 6 4 2 2" xfId="23668" xr:uid="{A29A2B38-18D9-46A7-8F56-2BAE1DE0AE3F}"/>
    <cellStyle name="60% – paryškinimas 1 3 6 4 3" xfId="16828" xr:uid="{3A22B2D9-C158-49ED-A8D3-00921441765A}"/>
    <cellStyle name="60% – paryškinimas 1 3 6 5" xfId="5884" xr:uid="{63334C6A-EBAC-4B3B-A366-BC0D2FF4295D}"/>
    <cellStyle name="60% – paryškinimas 1 3 6 5 2" xfId="12724" xr:uid="{EDF430D7-FA91-4FC6-AB63-126D2593D93C}"/>
    <cellStyle name="60% – paryškinimas 1 3 6 5 2 2" xfId="26404" xr:uid="{3DC7EC55-C16D-42D8-985C-F5510ADE85A5}"/>
    <cellStyle name="60% – paryškinimas 1 3 6 5 3" xfId="19564" xr:uid="{D0BBB290-F497-4E29-AD8D-C4716B02C92D}"/>
    <cellStyle name="60% – paryškinimas 1 3 6 6" xfId="7252" xr:uid="{41296542-9184-4303-8661-9BAA98545A17}"/>
    <cellStyle name="60% – paryškinimas 1 3 6 6 2" xfId="20932" xr:uid="{66B8624B-3987-4938-BE0A-62E9E8D27597}"/>
    <cellStyle name="60% – paryškinimas 1 3 6 7" xfId="14092" xr:uid="{4144F69D-3D34-4DDE-9650-64DC403F7E43}"/>
    <cellStyle name="60% – paryškinimas 1 3 7" xfId="754" xr:uid="{93C0507B-FC3A-41FD-8732-6959F33D824D}"/>
    <cellStyle name="60% – paryškinimas 1 3 7 2" xfId="2122" xr:uid="{8007395E-F879-4876-AB1E-23CF7A024BEE}"/>
    <cellStyle name="60% – paryškinimas 1 3 7 2 2" xfId="4858" xr:uid="{AD868E30-D578-4D5B-9B56-42AEBD648B9F}"/>
    <cellStyle name="60% – paryškinimas 1 3 7 2 2 2" xfId="11698" xr:uid="{FB11A218-F047-48EC-9A0C-38945DD5AC3A}"/>
    <cellStyle name="60% – paryškinimas 1 3 7 2 2 2 2" xfId="25378" xr:uid="{80A729F2-E13E-4E84-AE7A-391B7A520A28}"/>
    <cellStyle name="60% – paryškinimas 1 3 7 2 2 3" xfId="18538" xr:uid="{6CE52521-B600-4649-95D9-1CCA3A52AE48}"/>
    <cellStyle name="60% – paryškinimas 1 3 7 2 3" xfId="8962" xr:uid="{0A4A5EFA-9DDD-42D5-8CEF-4CA8A03C0F08}"/>
    <cellStyle name="60% – paryškinimas 1 3 7 2 3 2" xfId="22642" xr:uid="{002CDCBE-C2E2-4EDD-8671-241F2B4AA21C}"/>
    <cellStyle name="60% – paryškinimas 1 3 7 2 4" xfId="15802" xr:uid="{E981FAA5-D0D5-477C-A754-78C844703149}"/>
    <cellStyle name="60% – paryškinimas 1 3 7 3" xfId="3490" xr:uid="{4EAC29B0-B0A1-4E00-BC45-E0F234F37930}"/>
    <cellStyle name="60% – paryškinimas 1 3 7 3 2" xfId="10330" xr:uid="{994E4706-1FF7-4539-90D9-C1484EB214F9}"/>
    <cellStyle name="60% – paryškinimas 1 3 7 3 2 2" xfId="24010" xr:uid="{18EC87B9-367A-42D3-BEF3-565F6E759908}"/>
    <cellStyle name="60% – paryškinimas 1 3 7 3 3" xfId="17170" xr:uid="{9CE9C421-3B76-4098-82A6-08F0AEF0375E}"/>
    <cellStyle name="60% – paryškinimas 1 3 7 4" xfId="6226" xr:uid="{2A1EA272-4762-4F0D-A2E4-C42D2CEE6931}"/>
    <cellStyle name="60% – paryškinimas 1 3 7 4 2" xfId="13066" xr:uid="{3A7BE2F5-534B-457D-96FB-A532455A4ED7}"/>
    <cellStyle name="60% – paryškinimas 1 3 7 4 2 2" xfId="26746" xr:uid="{B51A9521-7819-47EA-A892-E0E136A9C566}"/>
    <cellStyle name="60% – paryškinimas 1 3 7 4 3" xfId="19906" xr:uid="{1DC96FA0-A2E0-4EA6-860D-70A96101188E}"/>
    <cellStyle name="60% – paryškinimas 1 3 7 5" xfId="7594" xr:uid="{8D9F935A-D5A8-451C-8758-E8562C88B9F5}"/>
    <cellStyle name="60% – paryškinimas 1 3 7 5 2" xfId="21274" xr:uid="{B4AE7102-CEDB-4ABF-8FAA-C86B8A5B0CC5}"/>
    <cellStyle name="60% – paryškinimas 1 3 7 6" xfId="14434" xr:uid="{5D5B5716-3C32-497A-9F5C-0FE0F915BC6A}"/>
    <cellStyle name="60% – paryškinimas 1 3 8" xfId="1438" xr:uid="{3166593B-FA98-43D1-9B65-D62E3C378605}"/>
    <cellStyle name="60% – paryškinimas 1 3 8 2" xfId="4174" xr:uid="{2C2196DE-6780-4B00-962A-BA928C875E23}"/>
    <cellStyle name="60% – paryškinimas 1 3 8 2 2" xfId="11014" xr:uid="{A6DE8889-0C79-4085-9BC6-2737ACCDB666}"/>
    <cellStyle name="60% – paryškinimas 1 3 8 2 2 2" xfId="24694" xr:uid="{ACA896AF-E08F-44D8-A78F-7CB97C0A1355}"/>
    <cellStyle name="60% – paryškinimas 1 3 8 2 3" xfId="17854" xr:uid="{92C67041-144A-4AF2-B2C3-BC5CB21250F8}"/>
    <cellStyle name="60% – paryškinimas 1 3 8 3" xfId="8278" xr:uid="{70C9AE8F-DB25-46BD-86E8-4CE7A0C84435}"/>
    <cellStyle name="60% – paryškinimas 1 3 8 3 2" xfId="21958" xr:uid="{A3AAC62B-D68B-4771-9092-64152C19637D}"/>
    <cellStyle name="60% – paryškinimas 1 3 8 4" xfId="15118" xr:uid="{BF6660B1-8AB6-42BF-A2D3-81DF0585199E}"/>
    <cellStyle name="60% – paryškinimas 1 3 9" xfId="2806" xr:uid="{9BE52F44-6269-4902-88D7-0110A72027D4}"/>
    <cellStyle name="60% – paryškinimas 1 3 9 2" xfId="9646" xr:uid="{FE19229F-2AEA-4361-9DD3-73E3590B994D}"/>
    <cellStyle name="60% – paryškinimas 1 3 9 2 2" xfId="23326" xr:uid="{3DBF32F6-6EC7-4E5F-AF4E-CDE4B7C09E09}"/>
    <cellStyle name="60% – paryškinimas 1 3 9 3" xfId="16486" xr:uid="{21BAB28B-1BEE-492E-99E5-64FB192FDAE9}"/>
    <cellStyle name="60% – paryškinimas 1 4" xfId="86" xr:uid="{518B967A-C7FF-4EB0-BE35-4607C2188DA8}"/>
    <cellStyle name="60% – paryškinimas 1 4 2" xfId="201" xr:uid="{824CE047-3926-4CBC-AF04-C65E6D5D6B3E}"/>
    <cellStyle name="60% – paryškinimas 1 4 2 2" xfId="544" xr:uid="{9E7872B4-37A1-4D35-A2BA-CF33FD49E6E2}"/>
    <cellStyle name="60% – paryškinimas 1 4 2 2 2" xfId="1229" xr:uid="{C1593634-A04A-4EC3-A3DD-0B492FF5EC82}"/>
    <cellStyle name="60% – paryškinimas 1 4 2 2 2 2" xfId="2597" xr:uid="{2F02567D-95C3-4A2C-9A40-6163AF4480AC}"/>
    <cellStyle name="60% – paryškinimas 1 4 2 2 2 2 2" xfId="5333" xr:uid="{14A82336-71CF-4B7E-AD35-ED81160C14B0}"/>
    <cellStyle name="60% – paryškinimas 1 4 2 2 2 2 2 2" xfId="12173" xr:uid="{F20D6D8B-77A0-4730-A8C1-0E4EAAF392AC}"/>
    <cellStyle name="60% – paryškinimas 1 4 2 2 2 2 2 2 2" xfId="25853" xr:uid="{FC014033-200B-4D70-8575-909C3F634F8F}"/>
    <cellStyle name="60% – paryškinimas 1 4 2 2 2 2 2 3" xfId="19013" xr:uid="{AF20F2F4-CD27-4B7B-B3AF-A7F17BF910CD}"/>
    <cellStyle name="60% – paryškinimas 1 4 2 2 2 2 3" xfId="9437" xr:uid="{DE369796-E038-428F-ABF9-5D4E5C6A14D3}"/>
    <cellStyle name="60% – paryškinimas 1 4 2 2 2 2 3 2" xfId="23117" xr:uid="{85DA0D51-9E26-4AF4-AC8D-F127A52F9C3A}"/>
    <cellStyle name="60% – paryškinimas 1 4 2 2 2 2 4" xfId="16277" xr:uid="{25D41F24-4BED-4FDA-BD60-A773F5E19DFB}"/>
    <cellStyle name="60% – paryškinimas 1 4 2 2 2 3" xfId="3965" xr:uid="{A5BACD8E-ED5A-435A-98BA-B41EACA49168}"/>
    <cellStyle name="60% – paryškinimas 1 4 2 2 2 3 2" xfId="10805" xr:uid="{1C82D426-14E1-40DD-B441-5CCF968C7367}"/>
    <cellStyle name="60% – paryškinimas 1 4 2 2 2 3 2 2" xfId="24485" xr:uid="{89B5223D-47A3-43CB-A60C-4950F238B350}"/>
    <cellStyle name="60% – paryškinimas 1 4 2 2 2 3 3" xfId="17645" xr:uid="{E38F18D2-AFFF-4227-AF18-74D63CF2F9AD}"/>
    <cellStyle name="60% – paryškinimas 1 4 2 2 2 4" xfId="6701" xr:uid="{697A32CC-38F5-431B-B255-9527E6EB53F2}"/>
    <cellStyle name="60% – paryškinimas 1 4 2 2 2 4 2" xfId="13541" xr:uid="{D132AED0-3044-42E8-881E-529DD54DCAA4}"/>
    <cellStyle name="60% – paryškinimas 1 4 2 2 2 4 2 2" xfId="27221" xr:uid="{94572D98-20BA-443D-9ADE-68FFF9C3A628}"/>
    <cellStyle name="60% – paryškinimas 1 4 2 2 2 4 3" xfId="20381" xr:uid="{78571ACF-D0C6-4D24-974A-0A227A9147F2}"/>
    <cellStyle name="60% – paryškinimas 1 4 2 2 2 5" xfId="8069" xr:uid="{863B72A3-15CB-47CE-B923-B27006044B6F}"/>
    <cellStyle name="60% – paryškinimas 1 4 2 2 2 5 2" xfId="21749" xr:uid="{DAA452BB-89CC-4C19-9BB8-606D954BDAF0}"/>
    <cellStyle name="60% – paryškinimas 1 4 2 2 2 6" xfId="14909" xr:uid="{829F85DE-C820-40D1-AE5A-0895F6FE030C}"/>
    <cellStyle name="60% – paryškinimas 1 4 2 2 3" xfId="1913" xr:uid="{E94B78E4-653A-41DD-A42E-13ECE0AF3A03}"/>
    <cellStyle name="60% – paryškinimas 1 4 2 2 3 2" xfId="4649" xr:uid="{C5C13850-9654-4FFC-A5C5-1B683065CC54}"/>
    <cellStyle name="60% – paryškinimas 1 4 2 2 3 2 2" xfId="11489" xr:uid="{0CD13539-0E5E-4D21-98B7-04979C5709FB}"/>
    <cellStyle name="60% – paryškinimas 1 4 2 2 3 2 2 2" xfId="25169" xr:uid="{816B9A01-1768-4A45-AB5D-B1E30599B94F}"/>
    <cellStyle name="60% – paryškinimas 1 4 2 2 3 2 3" xfId="18329" xr:uid="{C39E28B8-8F26-4619-9083-3BAC7582676A}"/>
    <cellStyle name="60% – paryškinimas 1 4 2 2 3 3" xfId="8753" xr:uid="{71CCBE57-D6CF-4804-8FEF-39B96D3C7680}"/>
    <cellStyle name="60% – paryškinimas 1 4 2 2 3 3 2" xfId="22433" xr:uid="{633A1416-28D5-42DF-99F0-872FC16E8858}"/>
    <cellStyle name="60% – paryškinimas 1 4 2 2 3 4" xfId="15593" xr:uid="{420563E2-1B1C-407D-9B9E-50823116CC45}"/>
    <cellStyle name="60% – paryškinimas 1 4 2 2 4" xfId="3281" xr:uid="{0A90A949-BB09-4645-82F8-5AA7882E334F}"/>
    <cellStyle name="60% – paryškinimas 1 4 2 2 4 2" xfId="10121" xr:uid="{98B60647-0ECB-4E7E-8F88-5F60D7459DF3}"/>
    <cellStyle name="60% – paryškinimas 1 4 2 2 4 2 2" xfId="23801" xr:uid="{2D665B5A-8111-4ABB-A0F6-38599D4770B4}"/>
    <cellStyle name="60% – paryškinimas 1 4 2 2 4 3" xfId="16961" xr:uid="{70F520B1-1134-46F2-BFE9-99F253312D55}"/>
    <cellStyle name="60% – paryškinimas 1 4 2 2 5" xfId="6017" xr:uid="{93489C5E-525B-4071-9E9C-C161F29C9C33}"/>
    <cellStyle name="60% – paryškinimas 1 4 2 2 5 2" xfId="12857" xr:uid="{8415EB01-2C4B-42BC-B93E-80F184D09F8A}"/>
    <cellStyle name="60% – paryškinimas 1 4 2 2 5 2 2" xfId="26537" xr:uid="{6DA82CC4-EAE6-4CB3-8445-C28AAD509FDC}"/>
    <cellStyle name="60% – paryškinimas 1 4 2 2 5 3" xfId="19697" xr:uid="{9490F2C1-247C-4279-BD11-7C0ACFF7B69B}"/>
    <cellStyle name="60% – paryškinimas 1 4 2 2 6" xfId="7385" xr:uid="{471E3449-E3E5-400B-B790-6649CA2EC521}"/>
    <cellStyle name="60% – paryškinimas 1 4 2 2 6 2" xfId="21065" xr:uid="{03B71412-1960-494D-AF89-7DE34BB9E959}"/>
    <cellStyle name="60% – paryškinimas 1 4 2 2 7" xfId="14225" xr:uid="{36EB00AF-B63D-4E12-BAA2-5584698D6990}"/>
    <cellStyle name="60% – paryškinimas 1 4 2 3" xfId="887" xr:uid="{B0863840-CD52-48B4-81E3-43B39323756C}"/>
    <cellStyle name="60% – paryškinimas 1 4 2 3 2" xfId="2255" xr:uid="{FEA39A18-7D0C-42B7-8D6B-77E02487B19E}"/>
    <cellStyle name="60% – paryškinimas 1 4 2 3 2 2" xfId="4991" xr:uid="{A56E0A17-F3CD-42FA-948F-1882B13AA031}"/>
    <cellStyle name="60% – paryškinimas 1 4 2 3 2 2 2" xfId="11831" xr:uid="{657A341F-1A4D-49CC-84E1-E78CDCC58F81}"/>
    <cellStyle name="60% – paryškinimas 1 4 2 3 2 2 2 2" xfId="25511" xr:uid="{A2C38F00-1F0A-4902-8443-9EA49E8522B6}"/>
    <cellStyle name="60% – paryškinimas 1 4 2 3 2 2 3" xfId="18671" xr:uid="{C1A33685-F15D-4F6C-ACCD-B72F628FA4A2}"/>
    <cellStyle name="60% – paryškinimas 1 4 2 3 2 3" xfId="9095" xr:uid="{DBBA4094-699D-4476-9ABB-362B5D1811C7}"/>
    <cellStyle name="60% – paryškinimas 1 4 2 3 2 3 2" xfId="22775" xr:uid="{5FB9EB18-1BC0-4AE9-813F-2029C08AC80D}"/>
    <cellStyle name="60% – paryškinimas 1 4 2 3 2 4" xfId="15935" xr:uid="{E9FA2A40-FCB6-4218-B562-173C7C1F1760}"/>
    <cellStyle name="60% – paryškinimas 1 4 2 3 3" xfId="3623" xr:uid="{E62ACEE7-6FB5-45DC-84C9-233DF0B827AE}"/>
    <cellStyle name="60% – paryškinimas 1 4 2 3 3 2" xfId="10463" xr:uid="{701C82E7-9C47-4DBF-A666-BA526A30DDCD}"/>
    <cellStyle name="60% – paryškinimas 1 4 2 3 3 2 2" xfId="24143" xr:uid="{A67FFB90-17C4-4131-B163-25A2B6E782D2}"/>
    <cellStyle name="60% – paryškinimas 1 4 2 3 3 3" xfId="17303" xr:uid="{25BF0613-2B81-4737-A3CD-C5FB355580D7}"/>
    <cellStyle name="60% – paryškinimas 1 4 2 3 4" xfId="6359" xr:uid="{AADB1083-8181-46B0-869F-474DCD869616}"/>
    <cellStyle name="60% – paryškinimas 1 4 2 3 4 2" xfId="13199" xr:uid="{8FEDBE50-9385-4ACC-849E-E0BE866EB032}"/>
    <cellStyle name="60% – paryškinimas 1 4 2 3 4 2 2" xfId="26879" xr:uid="{CEFDA5BD-56ED-40EF-A18D-79813E0658AF}"/>
    <cellStyle name="60% – paryškinimas 1 4 2 3 4 3" xfId="20039" xr:uid="{79D0A9C3-29B6-4518-8D60-6784411E30F8}"/>
    <cellStyle name="60% – paryškinimas 1 4 2 3 5" xfId="7727" xr:uid="{87538A92-6C97-455F-9EFE-6F06F319097F}"/>
    <cellStyle name="60% – paryškinimas 1 4 2 3 5 2" xfId="21407" xr:uid="{AEA9B8BE-8261-44A9-A48C-AA6DB896DB98}"/>
    <cellStyle name="60% – paryškinimas 1 4 2 3 6" xfId="14567" xr:uid="{8D53FE68-E007-45BA-B83A-CBFD14B8984C}"/>
    <cellStyle name="60% – paryškinimas 1 4 2 4" xfId="1571" xr:uid="{357066E7-3315-4816-B2AF-45CA491EB9B6}"/>
    <cellStyle name="60% – paryškinimas 1 4 2 4 2" xfId="4307" xr:uid="{A5D9EF3E-1E13-4799-AE2D-B6328A14F726}"/>
    <cellStyle name="60% – paryškinimas 1 4 2 4 2 2" xfId="11147" xr:uid="{D1A3DC01-DB29-430E-AACD-6A202DB3F982}"/>
    <cellStyle name="60% – paryškinimas 1 4 2 4 2 2 2" xfId="24827" xr:uid="{C3688B3C-24A2-4592-9936-2503C5E0EB66}"/>
    <cellStyle name="60% – paryškinimas 1 4 2 4 2 3" xfId="17987" xr:uid="{E63E953E-08D4-480B-A42A-38DD868EEF31}"/>
    <cellStyle name="60% – paryškinimas 1 4 2 4 3" xfId="8411" xr:uid="{AC6694FB-B0D1-446C-ACAF-2E9128133C0F}"/>
    <cellStyle name="60% – paryškinimas 1 4 2 4 3 2" xfId="22091" xr:uid="{CE41BEA3-FC97-4C9D-B8E1-0486041723C5}"/>
    <cellStyle name="60% – paryškinimas 1 4 2 4 4" xfId="15251" xr:uid="{F795D0F6-D1A8-4AE9-B5F7-C4C1260C1545}"/>
    <cellStyle name="60% – paryškinimas 1 4 2 5" xfId="2939" xr:uid="{2BB22F2B-491B-41A3-8C24-B190C02A4516}"/>
    <cellStyle name="60% – paryškinimas 1 4 2 5 2" xfId="9779" xr:uid="{D3769724-5F04-48C1-9406-BF828A124E56}"/>
    <cellStyle name="60% – paryškinimas 1 4 2 5 2 2" xfId="23459" xr:uid="{2E40B315-2058-4C4B-A3EB-45E6DDB6D423}"/>
    <cellStyle name="60% – paryškinimas 1 4 2 5 3" xfId="16619" xr:uid="{2AAA4171-5FD6-44CC-A7D4-6B76D15DE9E2}"/>
    <cellStyle name="60% – paryškinimas 1 4 2 6" xfId="5675" xr:uid="{5D88047B-D958-4C3D-B82E-0D1C68BE53A2}"/>
    <cellStyle name="60% – paryškinimas 1 4 2 6 2" xfId="12515" xr:uid="{76A1ECCB-8E86-4F85-AE84-17EC96236231}"/>
    <cellStyle name="60% – paryškinimas 1 4 2 6 2 2" xfId="26195" xr:uid="{0F6A74E4-665F-47F4-818D-64359FC2D579}"/>
    <cellStyle name="60% – paryškinimas 1 4 2 6 3" xfId="19355" xr:uid="{02BB6621-62EB-4FA7-8295-354B8DD8065E}"/>
    <cellStyle name="60% – paryškinimas 1 4 2 7" xfId="7043" xr:uid="{FE4D0583-E05E-4CD6-A79F-33A43EAEBA94}"/>
    <cellStyle name="60% – paryškinimas 1 4 2 7 2" xfId="20723" xr:uid="{16701EAD-964F-4AE7-8C4F-BD4C153EE0BB}"/>
    <cellStyle name="60% – paryškinimas 1 4 2 8" xfId="13883" xr:uid="{F52486A5-10E4-48AC-BF77-C99E2FC0204D}"/>
    <cellStyle name="60% – paryškinimas 1 4 3" xfId="430" xr:uid="{A23EB11D-489E-4D72-BDFC-71021E97BDE1}"/>
    <cellStyle name="60% – paryškinimas 1 4 3 2" xfId="1115" xr:uid="{83800C47-9E3C-4F8F-8C5B-4DFED0A0E361}"/>
    <cellStyle name="60% – paryškinimas 1 4 3 2 2" xfId="2483" xr:uid="{77D6C1BD-05BC-4D99-BECB-BED4BB9EE802}"/>
    <cellStyle name="60% – paryškinimas 1 4 3 2 2 2" xfId="5219" xr:uid="{4BDACFFD-9EAF-4550-9C4B-CEFA1FCCBBE1}"/>
    <cellStyle name="60% – paryškinimas 1 4 3 2 2 2 2" xfId="12059" xr:uid="{BD38F3BC-5AEE-4A0F-A374-1183E0E0847D}"/>
    <cellStyle name="60% – paryškinimas 1 4 3 2 2 2 2 2" xfId="25739" xr:uid="{35732FAC-69C5-4C34-94A5-129C29CE49B4}"/>
    <cellStyle name="60% – paryškinimas 1 4 3 2 2 2 3" xfId="18899" xr:uid="{B0D004F8-52F6-4861-A12B-945B979BAA25}"/>
    <cellStyle name="60% – paryškinimas 1 4 3 2 2 3" xfId="9323" xr:uid="{20270C67-3C8C-4997-96AF-06C5EE2B7F5C}"/>
    <cellStyle name="60% – paryškinimas 1 4 3 2 2 3 2" xfId="23003" xr:uid="{37F703AB-74F8-4EFE-98F5-98C4AAFAC55D}"/>
    <cellStyle name="60% – paryškinimas 1 4 3 2 2 4" xfId="16163" xr:uid="{EA8EC1C5-D1C3-435D-B6A9-5D2145D645C0}"/>
    <cellStyle name="60% – paryškinimas 1 4 3 2 3" xfId="3851" xr:uid="{45179015-302A-42D5-B56A-2D1DA9C1161F}"/>
    <cellStyle name="60% – paryškinimas 1 4 3 2 3 2" xfId="10691" xr:uid="{05EB939D-A78B-45E5-9694-F5DD04191825}"/>
    <cellStyle name="60% – paryškinimas 1 4 3 2 3 2 2" xfId="24371" xr:uid="{B18F2D53-13E7-48A7-AEFF-1F0C7ED5C9A9}"/>
    <cellStyle name="60% – paryškinimas 1 4 3 2 3 3" xfId="17531" xr:uid="{970C233A-184B-4D70-BCE1-6DE4C2526717}"/>
    <cellStyle name="60% – paryškinimas 1 4 3 2 4" xfId="6587" xr:uid="{70DFA55A-0395-4CE2-9208-B2D5696A51F0}"/>
    <cellStyle name="60% – paryškinimas 1 4 3 2 4 2" xfId="13427" xr:uid="{67BDD7FB-9FA1-484B-A062-2C05194EDDE6}"/>
    <cellStyle name="60% – paryškinimas 1 4 3 2 4 2 2" xfId="27107" xr:uid="{B4FBCC35-ACFC-4318-98CC-C3CCB60745E3}"/>
    <cellStyle name="60% – paryškinimas 1 4 3 2 4 3" xfId="20267" xr:uid="{97DE8EFE-CBB0-4B71-8B92-D252530D9EC7}"/>
    <cellStyle name="60% – paryškinimas 1 4 3 2 5" xfId="7955" xr:uid="{E8D096FB-8311-4D50-92E5-7E6BFCAE63E5}"/>
    <cellStyle name="60% – paryškinimas 1 4 3 2 5 2" xfId="21635" xr:uid="{22A6D854-FE38-4F1B-8571-7A2448224DAA}"/>
    <cellStyle name="60% – paryškinimas 1 4 3 2 6" xfId="14795" xr:uid="{F2AC26D5-54D2-47A6-BC50-CE2F0C11A0DB}"/>
    <cellStyle name="60% – paryškinimas 1 4 3 3" xfId="1799" xr:uid="{7B03DE80-FEC3-498C-B124-D94D24AD7169}"/>
    <cellStyle name="60% – paryškinimas 1 4 3 3 2" xfId="4535" xr:uid="{FE7D5773-A387-490B-B049-A41A29029C49}"/>
    <cellStyle name="60% – paryškinimas 1 4 3 3 2 2" xfId="11375" xr:uid="{B70DCDFE-EFB1-4DE4-AB08-4EECBA5FD750}"/>
    <cellStyle name="60% – paryškinimas 1 4 3 3 2 2 2" xfId="25055" xr:uid="{DD65581D-5273-4985-98DE-C8604EF76202}"/>
    <cellStyle name="60% – paryškinimas 1 4 3 3 2 3" xfId="18215" xr:uid="{E5CF3AEF-DA3E-4BA1-BFF4-710991D5C630}"/>
    <cellStyle name="60% – paryškinimas 1 4 3 3 3" xfId="8639" xr:uid="{0CF1CA9A-A0D7-4B4B-A6E6-A64539028CAD}"/>
    <cellStyle name="60% – paryškinimas 1 4 3 3 3 2" xfId="22319" xr:uid="{76FB86AF-2A19-47E4-864B-70485A56E09A}"/>
    <cellStyle name="60% – paryškinimas 1 4 3 3 4" xfId="15479" xr:uid="{1710EEAF-139A-4A37-AB30-4B359BB4AA4D}"/>
    <cellStyle name="60% – paryškinimas 1 4 3 4" xfId="3167" xr:uid="{71261452-7413-4BF5-A6FB-B3B33E60EE37}"/>
    <cellStyle name="60% – paryškinimas 1 4 3 4 2" xfId="10007" xr:uid="{85EA8E7E-473B-4EA5-A1A7-0F89FF0C55A5}"/>
    <cellStyle name="60% – paryškinimas 1 4 3 4 2 2" xfId="23687" xr:uid="{15CBB314-42C6-4F3F-A3EB-88CCAEC4E646}"/>
    <cellStyle name="60% – paryškinimas 1 4 3 4 3" xfId="16847" xr:uid="{703E058F-383C-4156-9E9B-D981A9091F83}"/>
    <cellStyle name="60% – paryškinimas 1 4 3 5" xfId="5903" xr:uid="{70EEB567-3ED8-45DA-9EE4-7A257F7D3B4A}"/>
    <cellStyle name="60% – paryškinimas 1 4 3 5 2" xfId="12743" xr:uid="{5B4EFAF1-998D-4D86-AD34-BE433B76D991}"/>
    <cellStyle name="60% – paryškinimas 1 4 3 5 2 2" xfId="26423" xr:uid="{03F1EA8D-C4C5-4CB6-8E26-C4980D9E9C3A}"/>
    <cellStyle name="60% – paryškinimas 1 4 3 5 3" xfId="19583" xr:uid="{82D51B50-564C-4998-B7FF-C774DF8B4FE8}"/>
    <cellStyle name="60% – paryškinimas 1 4 3 6" xfId="7271" xr:uid="{1D02B166-57F6-439D-A6DE-94ECA18FE1C2}"/>
    <cellStyle name="60% – paryškinimas 1 4 3 6 2" xfId="20951" xr:uid="{610A50C2-3A22-4FCB-B957-17C25E1CB856}"/>
    <cellStyle name="60% – paryškinimas 1 4 3 7" xfId="14111" xr:uid="{81BE70DC-AD64-49AE-85A5-EE59AB708189}"/>
    <cellStyle name="60% – paryškinimas 1 4 4" xfId="773" xr:uid="{358263C6-F12A-4A27-8A06-DEA944EAD175}"/>
    <cellStyle name="60% – paryškinimas 1 4 4 2" xfId="2141" xr:uid="{449DAB26-2FE2-434A-AFAD-1EEEAC54CEEC}"/>
    <cellStyle name="60% – paryškinimas 1 4 4 2 2" xfId="4877" xr:uid="{F0C91A49-4B48-41EF-BF53-D13C41B03A32}"/>
    <cellStyle name="60% – paryškinimas 1 4 4 2 2 2" xfId="11717" xr:uid="{2F3EA91F-381F-4835-BFA0-4E15DD5A0BA5}"/>
    <cellStyle name="60% – paryškinimas 1 4 4 2 2 2 2" xfId="25397" xr:uid="{37D3FC78-54A5-4DB5-90A1-DA190066BBBF}"/>
    <cellStyle name="60% – paryškinimas 1 4 4 2 2 3" xfId="18557" xr:uid="{EBAE0D6F-8A31-4844-9EE1-90C0439B22B0}"/>
    <cellStyle name="60% – paryškinimas 1 4 4 2 3" xfId="8981" xr:uid="{DEF1CED4-15FF-48AC-B547-BE9412DAE563}"/>
    <cellStyle name="60% – paryškinimas 1 4 4 2 3 2" xfId="22661" xr:uid="{2BD72FC0-A1A1-43F5-8D7A-AD0EF8C6DDE7}"/>
    <cellStyle name="60% – paryškinimas 1 4 4 2 4" xfId="15821" xr:uid="{6EC56AE9-9ACE-4062-98CF-8736E6339FA8}"/>
    <cellStyle name="60% – paryškinimas 1 4 4 3" xfId="3509" xr:uid="{D9B410EE-1BC6-4BAD-9676-B7EDA368C7DF}"/>
    <cellStyle name="60% – paryškinimas 1 4 4 3 2" xfId="10349" xr:uid="{9EF090A8-41E1-483B-8873-AD9A4FF495FC}"/>
    <cellStyle name="60% – paryškinimas 1 4 4 3 2 2" xfId="24029" xr:uid="{68A0E8B0-526B-4CA3-8C64-8098F9869803}"/>
    <cellStyle name="60% – paryškinimas 1 4 4 3 3" xfId="17189" xr:uid="{0A06D507-AA56-4A4C-8792-07D643A0712E}"/>
    <cellStyle name="60% – paryškinimas 1 4 4 4" xfId="6245" xr:uid="{1B9546F2-9D19-4F49-A969-0981815A754C}"/>
    <cellStyle name="60% – paryškinimas 1 4 4 4 2" xfId="13085" xr:uid="{92D6E1FC-E948-4F8A-9937-53A0A62FB355}"/>
    <cellStyle name="60% – paryškinimas 1 4 4 4 2 2" xfId="26765" xr:uid="{44E24783-E876-40AE-AC91-B42772DDF967}"/>
    <cellStyle name="60% – paryškinimas 1 4 4 4 3" xfId="19925" xr:uid="{6FC684A8-5132-4ED8-A89E-A4892F41511D}"/>
    <cellStyle name="60% – paryškinimas 1 4 4 5" xfId="7613" xr:uid="{C65BA145-1B00-4CA8-8DDC-F6F882D3DDA7}"/>
    <cellStyle name="60% – paryškinimas 1 4 4 5 2" xfId="21293" xr:uid="{4A1E6378-7E18-4F3D-A327-8347A9BEE448}"/>
    <cellStyle name="60% – paryškinimas 1 4 4 6" xfId="14453" xr:uid="{A740BEA6-DD3E-466C-83EB-69E2EC2ED9D9}"/>
    <cellStyle name="60% – paryškinimas 1 4 5" xfId="1457" xr:uid="{367B7DFE-C1B8-45AE-9D79-488525D7236C}"/>
    <cellStyle name="60% – paryškinimas 1 4 5 2" xfId="4193" xr:uid="{202F95F6-7FFC-4A7C-B97E-BFBB6C14CCE9}"/>
    <cellStyle name="60% – paryškinimas 1 4 5 2 2" xfId="11033" xr:uid="{49114F45-3025-4CC2-9FFF-0D23B61E8523}"/>
    <cellStyle name="60% – paryškinimas 1 4 5 2 2 2" xfId="24713" xr:uid="{E0AF6845-2F8B-4E6B-860C-2AAA70F2FC72}"/>
    <cellStyle name="60% – paryškinimas 1 4 5 2 3" xfId="17873" xr:uid="{C3351E37-076C-4E76-BB50-03B29FF1D1FD}"/>
    <cellStyle name="60% – paryškinimas 1 4 5 3" xfId="8297" xr:uid="{AE7306B7-7269-4DD6-80BB-8D9033A3BE3B}"/>
    <cellStyle name="60% – paryškinimas 1 4 5 3 2" xfId="21977" xr:uid="{DB0298D4-11DF-4308-9FB8-96870A6B7995}"/>
    <cellStyle name="60% – paryškinimas 1 4 5 4" xfId="15137" xr:uid="{D1317DB2-B69B-4400-9DAE-316FE34362E4}"/>
    <cellStyle name="60% – paryškinimas 1 4 6" xfId="2825" xr:uid="{51940CC4-E379-432A-814B-728891DDCE06}"/>
    <cellStyle name="60% – paryškinimas 1 4 6 2" xfId="9665" xr:uid="{A498D477-F415-46EE-B2F9-DA7098CB15C8}"/>
    <cellStyle name="60% – paryškinimas 1 4 6 2 2" xfId="23345" xr:uid="{2F76E5D9-7771-4D80-9659-A6B43DCA910B}"/>
    <cellStyle name="60% – paryškinimas 1 4 6 3" xfId="16505" xr:uid="{1C9EC60A-A7F1-4D33-8E16-E08007B8CCB8}"/>
    <cellStyle name="60% – paryškinimas 1 4 7" xfId="5561" xr:uid="{2AB63D88-D580-4B2D-B908-BE57C1F533AE}"/>
    <cellStyle name="60% – paryškinimas 1 4 7 2" xfId="12401" xr:uid="{713B8AC7-0635-47A0-9FBF-FE67B4CDFBB4}"/>
    <cellStyle name="60% – paryškinimas 1 4 7 2 2" xfId="26081" xr:uid="{C332C1B2-55AB-4E9C-AC04-3558BD6A3C29}"/>
    <cellStyle name="60% – paryškinimas 1 4 7 3" xfId="19241" xr:uid="{A5DE3216-5E77-42B9-BBD2-AC7A263CBC30}"/>
    <cellStyle name="60% – paryškinimas 1 4 8" xfId="6929" xr:uid="{D0E91FB2-E10D-49A7-9145-76C0DB4BAB44}"/>
    <cellStyle name="60% – paryškinimas 1 4 8 2" xfId="20609" xr:uid="{CC02201F-F028-4FE3-8788-C2608D5C5CD7}"/>
    <cellStyle name="60% – paryškinimas 1 4 9" xfId="13769" xr:uid="{9B225C9F-74F4-45CC-9E6B-310A328B807A}"/>
    <cellStyle name="60% – paryškinimas 1 5" xfId="143" xr:uid="{23AB1074-1012-4EF3-BC61-24E76A564CC5}"/>
    <cellStyle name="60% – paryškinimas 1 5 2" xfId="487" xr:uid="{A82E6032-EA1D-477F-890F-6D7038949A23}"/>
    <cellStyle name="60% – paryškinimas 1 5 2 2" xfId="1172" xr:uid="{6BBC1245-033A-422A-BE01-749CABCA6710}"/>
    <cellStyle name="60% – paryškinimas 1 5 2 2 2" xfId="2540" xr:uid="{6C45D107-2818-4319-9150-62621B298BDF}"/>
    <cellStyle name="60% – paryškinimas 1 5 2 2 2 2" xfId="5276" xr:uid="{A0616896-BC10-4D61-9647-A5135339C66B}"/>
    <cellStyle name="60% – paryškinimas 1 5 2 2 2 2 2" xfId="12116" xr:uid="{6F13163D-2D99-411F-9CE0-A5F7F31ADEB2}"/>
    <cellStyle name="60% – paryškinimas 1 5 2 2 2 2 2 2" xfId="25796" xr:uid="{741CE037-3966-4F9F-9515-C67B8CF33983}"/>
    <cellStyle name="60% – paryškinimas 1 5 2 2 2 2 3" xfId="18956" xr:uid="{E5F22250-00C9-4509-AD0F-B81095B2EE10}"/>
    <cellStyle name="60% – paryškinimas 1 5 2 2 2 3" xfId="9380" xr:uid="{FD1F3172-57AB-41FE-A88C-897BB689CA21}"/>
    <cellStyle name="60% – paryškinimas 1 5 2 2 2 3 2" xfId="23060" xr:uid="{ACDCA04B-3643-438E-8334-DB93FD6AA0B1}"/>
    <cellStyle name="60% – paryškinimas 1 5 2 2 2 4" xfId="16220" xr:uid="{055FA605-F8BC-48D3-9E4E-F81D0E5EA44B}"/>
    <cellStyle name="60% – paryškinimas 1 5 2 2 3" xfId="3908" xr:uid="{18D1EBBE-F667-413E-AC17-3570CBE597D2}"/>
    <cellStyle name="60% – paryškinimas 1 5 2 2 3 2" xfId="10748" xr:uid="{C83060EF-FFDC-4A0F-8CB5-DB54FC4AF949}"/>
    <cellStyle name="60% – paryškinimas 1 5 2 2 3 2 2" xfId="24428" xr:uid="{8F085A62-92AF-4422-B507-6A03DC6F85A1}"/>
    <cellStyle name="60% – paryškinimas 1 5 2 2 3 3" xfId="17588" xr:uid="{0B238CC2-E579-4CB9-8244-9830F701EE61}"/>
    <cellStyle name="60% – paryškinimas 1 5 2 2 4" xfId="6644" xr:uid="{B90F08AE-7144-4656-8244-4216C4802D4E}"/>
    <cellStyle name="60% – paryškinimas 1 5 2 2 4 2" xfId="13484" xr:uid="{66F4B795-89CF-41F7-93D5-D3DAE180BDA1}"/>
    <cellStyle name="60% – paryškinimas 1 5 2 2 4 2 2" xfId="27164" xr:uid="{01EE45C6-E3E2-4475-AAB7-5B02E6A7551E}"/>
    <cellStyle name="60% – paryškinimas 1 5 2 2 4 3" xfId="20324" xr:uid="{96348E18-D95D-4109-B6F0-1985407C4B3D}"/>
    <cellStyle name="60% – paryškinimas 1 5 2 2 5" xfId="8012" xr:uid="{08AE660C-0555-473E-9B3D-75B1C18A6A77}"/>
    <cellStyle name="60% – paryškinimas 1 5 2 2 5 2" xfId="21692" xr:uid="{F7E75829-D292-4DB5-B078-1D2962983F7E}"/>
    <cellStyle name="60% – paryškinimas 1 5 2 2 6" xfId="14852" xr:uid="{5F70C3D1-E903-4C17-8873-70A536A146F2}"/>
    <cellStyle name="60% – paryškinimas 1 5 2 3" xfId="1856" xr:uid="{7D66ABDD-BDC1-4D89-901F-7DE6981DD75D}"/>
    <cellStyle name="60% – paryškinimas 1 5 2 3 2" xfId="4592" xr:uid="{DC4A0164-4CC4-4B8D-B0E1-8224D322B67A}"/>
    <cellStyle name="60% – paryškinimas 1 5 2 3 2 2" xfId="11432" xr:uid="{CA02A1E1-5E35-42C0-9C18-DDE5FC171169}"/>
    <cellStyle name="60% – paryškinimas 1 5 2 3 2 2 2" xfId="25112" xr:uid="{830775A8-8F60-429E-9399-86B0FD2EEFAE}"/>
    <cellStyle name="60% – paryškinimas 1 5 2 3 2 3" xfId="18272" xr:uid="{B3354B17-5A91-45DD-BA63-F5A052C261E5}"/>
    <cellStyle name="60% – paryškinimas 1 5 2 3 3" xfId="8696" xr:uid="{B5ECE519-7312-46CA-8581-70A91C349349}"/>
    <cellStyle name="60% – paryškinimas 1 5 2 3 3 2" xfId="22376" xr:uid="{BE55A8E1-B0DE-4626-9085-C7F354B4D697}"/>
    <cellStyle name="60% – paryškinimas 1 5 2 3 4" xfId="15536" xr:uid="{A59B685D-0598-4802-B564-D8947FFCA425}"/>
    <cellStyle name="60% – paryškinimas 1 5 2 4" xfId="3224" xr:uid="{19BFBC4A-6176-4578-85AC-AECEB475BE94}"/>
    <cellStyle name="60% – paryškinimas 1 5 2 4 2" xfId="10064" xr:uid="{D843634E-A5AE-4672-AD96-BA1E2F508400}"/>
    <cellStyle name="60% – paryškinimas 1 5 2 4 2 2" xfId="23744" xr:uid="{3CEA9B63-EC28-4823-8E4C-B6B0E531DB87}"/>
    <cellStyle name="60% – paryškinimas 1 5 2 4 3" xfId="16904" xr:uid="{9A6E2547-36E3-4418-ADE7-04C7A4126670}"/>
    <cellStyle name="60% – paryškinimas 1 5 2 5" xfId="5960" xr:uid="{35FFECBC-76F6-44B0-95F8-FDB9B21E8EF4}"/>
    <cellStyle name="60% – paryškinimas 1 5 2 5 2" xfId="12800" xr:uid="{3F538471-5B44-46C7-8B6D-BEBF17903B80}"/>
    <cellStyle name="60% – paryškinimas 1 5 2 5 2 2" xfId="26480" xr:uid="{45D3EE0E-E870-44E1-A5EE-99D6270CFC07}"/>
    <cellStyle name="60% – paryškinimas 1 5 2 5 3" xfId="19640" xr:uid="{5D09CFAF-81F5-4BE2-94E5-D62E76357B08}"/>
    <cellStyle name="60% – paryškinimas 1 5 2 6" xfId="7328" xr:uid="{196CF309-1A77-4FF6-8496-5FBBE75D1247}"/>
    <cellStyle name="60% – paryškinimas 1 5 2 6 2" xfId="21008" xr:uid="{BDD3B6CB-AD40-4F17-BA3E-F5569A35059D}"/>
    <cellStyle name="60% – paryškinimas 1 5 2 7" xfId="14168" xr:uid="{34D8D0AD-EFAB-41A7-A6FC-C5E3C0527039}"/>
    <cellStyle name="60% – paryškinimas 1 5 3" xfId="830" xr:uid="{7B31B873-C411-4888-88DE-D2E92848013C}"/>
    <cellStyle name="60% – paryškinimas 1 5 3 2" xfId="2198" xr:uid="{A62C2897-0386-4F73-9A42-F97AA8D982E8}"/>
    <cellStyle name="60% – paryškinimas 1 5 3 2 2" xfId="4934" xr:uid="{029BE5B7-EFCA-4A8D-8C00-6879A20DDAF8}"/>
    <cellStyle name="60% – paryškinimas 1 5 3 2 2 2" xfId="11774" xr:uid="{3C53219D-1160-463E-90DB-672DDEB74278}"/>
    <cellStyle name="60% – paryškinimas 1 5 3 2 2 2 2" xfId="25454" xr:uid="{B2879BAE-AC98-4B9C-968C-3CA49C66C666}"/>
    <cellStyle name="60% – paryškinimas 1 5 3 2 2 3" xfId="18614" xr:uid="{BC3CC889-D83A-44E6-8F1A-B87292F69861}"/>
    <cellStyle name="60% – paryškinimas 1 5 3 2 3" xfId="9038" xr:uid="{E0A7D29F-F847-4F88-A9C2-F0B0789D50A0}"/>
    <cellStyle name="60% – paryškinimas 1 5 3 2 3 2" xfId="22718" xr:uid="{ED3A57CA-A16E-445D-A875-A689829236B6}"/>
    <cellStyle name="60% – paryškinimas 1 5 3 2 4" xfId="15878" xr:uid="{8A2EE394-EE3A-4D5A-8D89-803B0965E492}"/>
    <cellStyle name="60% – paryškinimas 1 5 3 3" xfId="3566" xr:uid="{8A53CA94-4116-481B-87B5-64D1424B5824}"/>
    <cellStyle name="60% – paryškinimas 1 5 3 3 2" xfId="10406" xr:uid="{B703AE88-F29F-4965-ACE5-CED3881B312B}"/>
    <cellStyle name="60% – paryškinimas 1 5 3 3 2 2" xfId="24086" xr:uid="{D0928479-6F1F-4DF8-B351-5FA92443F80C}"/>
    <cellStyle name="60% – paryškinimas 1 5 3 3 3" xfId="17246" xr:uid="{EC894647-FBEE-4C5C-AB0A-330998A206FB}"/>
    <cellStyle name="60% – paryškinimas 1 5 3 4" xfId="6302" xr:uid="{63B4B9AD-CB8C-4DE1-A32C-24FD1C6281F2}"/>
    <cellStyle name="60% – paryškinimas 1 5 3 4 2" xfId="13142" xr:uid="{91408DD9-3F4F-4A20-A957-A5BA6671D612}"/>
    <cellStyle name="60% – paryškinimas 1 5 3 4 2 2" xfId="26822" xr:uid="{003E5F54-DF8A-4311-826D-FE024B3B12DF}"/>
    <cellStyle name="60% – paryškinimas 1 5 3 4 3" xfId="19982" xr:uid="{03B4BA4E-DDE4-45B8-90A1-44C8A88C84A9}"/>
    <cellStyle name="60% – paryškinimas 1 5 3 5" xfId="7670" xr:uid="{C2561669-67D5-46D7-B375-958FB4DA69B6}"/>
    <cellStyle name="60% – paryškinimas 1 5 3 5 2" xfId="21350" xr:uid="{E73104D5-CAF5-4453-B68F-0DD456B89602}"/>
    <cellStyle name="60% – paryškinimas 1 5 3 6" xfId="14510" xr:uid="{72E1035B-EE96-4B44-A59A-0F5D14DD637E}"/>
    <cellStyle name="60% – paryškinimas 1 5 4" xfId="1514" xr:uid="{70D43B9B-CB15-44CA-B6E3-E060BF243EC0}"/>
    <cellStyle name="60% – paryškinimas 1 5 4 2" xfId="4250" xr:uid="{5192A54A-17E5-4C78-B970-DBF673819BF5}"/>
    <cellStyle name="60% – paryškinimas 1 5 4 2 2" xfId="11090" xr:uid="{CA9CEA45-4572-4F38-A71C-A328758BCA58}"/>
    <cellStyle name="60% – paryškinimas 1 5 4 2 2 2" xfId="24770" xr:uid="{424D3DE3-535D-49EF-B955-80C6CE1BBF15}"/>
    <cellStyle name="60% – paryškinimas 1 5 4 2 3" xfId="17930" xr:uid="{C4FD6110-F759-47AB-A5F6-1B74EAD21B4D}"/>
    <cellStyle name="60% – paryškinimas 1 5 4 3" xfId="8354" xr:uid="{42477D86-1447-4B55-9596-78AAF4D0E261}"/>
    <cellStyle name="60% – paryškinimas 1 5 4 3 2" xfId="22034" xr:uid="{CA117C24-EB92-4766-BE5F-4B8C03BB5138}"/>
    <cellStyle name="60% – paryškinimas 1 5 4 4" xfId="15194" xr:uid="{BB6296F3-4714-4986-B3A2-9CD732EC10AC}"/>
    <cellStyle name="60% – paryškinimas 1 5 5" xfId="2882" xr:uid="{6244676E-FD72-4F80-A7AB-D087167C1AB3}"/>
    <cellStyle name="60% – paryškinimas 1 5 5 2" xfId="9722" xr:uid="{C6910D2E-4E36-41F5-BFA3-719781856BCE}"/>
    <cellStyle name="60% – paryškinimas 1 5 5 2 2" xfId="23402" xr:uid="{726CCB43-E036-493B-850C-0C8ADE726436}"/>
    <cellStyle name="60% – paryškinimas 1 5 5 3" xfId="16562" xr:uid="{95B09B79-55A1-4048-B281-CA7F5C000E8C}"/>
    <cellStyle name="60% – paryškinimas 1 5 6" xfId="5618" xr:uid="{7A7763C3-A6B8-4FB3-80DF-2C4E4295CCF8}"/>
    <cellStyle name="60% – paryškinimas 1 5 6 2" xfId="12458" xr:uid="{441250B5-33F1-4B86-BA40-FE46568E3268}"/>
    <cellStyle name="60% – paryškinimas 1 5 6 2 2" xfId="26138" xr:uid="{AB54BB25-02D0-4D0C-A2F4-EF97B7387471}"/>
    <cellStyle name="60% – paryškinimas 1 5 6 3" xfId="19298" xr:uid="{A86BAAD9-8B18-4B1C-A4B6-60944C9C3779}"/>
    <cellStyle name="60% – paryškinimas 1 5 7" xfId="6986" xr:uid="{995F6D4B-2154-4A45-BA71-948F8BE5E44C}"/>
    <cellStyle name="60% – paryškinimas 1 5 7 2" xfId="20666" xr:uid="{075F5FF1-5C5E-4A21-AAC0-EDEDE5334271}"/>
    <cellStyle name="60% – paryškinimas 1 5 8" xfId="13826" xr:uid="{DFEEF527-11E9-4028-82F5-373AC79406E6}"/>
    <cellStyle name="60% – paryškinimas 1 6" xfId="258" xr:uid="{635A8C38-A649-4FF3-839A-8F97107D601F}"/>
    <cellStyle name="60% – paryškinimas 1 6 2" xfId="601" xr:uid="{651DEC7D-77E4-411F-A820-35BB4568FFE2}"/>
    <cellStyle name="60% – paryškinimas 1 6 2 2" xfId="1286" xr:uid="{0549B392-8E51-4EFB-ABB7-E72CE4EB143E}"/>
    <cellStyle name="60% – paryškinimas 1 6 2 2 2" xfId="2654" xr:uid="{96C04608-EF3A-430E-BC7D-062B9F910A13}"/>
    <cellStyle name="60% – paryškinimas 1 6 2 2 2 2" xfId="5390" xr:uid="{CC83772C-B485-4331-A6FC-678F1D656DEE}"/>
    <cellStyle name="60% – paryškinimas 1 6 2 2 2 2 2" xfId="12230" xr:uid="{A7D98217-6116-4C56-9607-4CB15793CEA3}"/>
    <cellStyle name="60% – paryškinimas 1 6 2 2 2 2 2 2" xfId="25910" xr:uid="{9852C334-5084-4C1C-89DD-EA2C89A75098}"/>
    <cellStyle name="60% – paryškinimas 1 6 2 2 2 2 3" xfId="19070" xr:uid="{B0D34679-BD0C-47EF-A0E1-B71AA24CACFF}"/>
    <cellStyle name="60% – paryškinimas 1 6 2 2 2 3" xfId="9494" xr:uid="{7AEFAC2B-2B42-48AA-95AD-4B8D4225E340}"/>
    <cellStyle name="60% – paryškinimas 1 6 2 2 2 3 2" xfId="23174" xr:uid="{975B6E8E-7ED3-44E7-862A-8EC310A3A9E5}"/>
    <cellStyle name="60% – paryškinimas 1 6 2 2 2 4" xfId="16334" xr:uid="{1BDCE280-C329-4441-93BC-A2DE08982634}"/>
    <cellStyle name="60% – paryškinimas 1 6 2 2 3" xfId="4022" xr:uid="{F974C856-8A5D-4A35-9926-3A7E134C1777}"/>
    <cellStyle name="60% – paryškinimas 1 6 2 2 3 2" xfId="10862" xr:uid="{A39311DC-ACBA-4B72-A5E5-733C501B94C9}"/>
    <cellStyle name="60% – paryškinimas 1 6 2 2 3 2 2" xfId="24542" xr:uid="{FAFB02BA-1AF7-4691-BEB5-AA6ACBA93E0E}"/>
    <cellStyle name="60% – paryškinimas 1 6 2 2 3 3" xfId="17702" xr:uid="{A665D2AB-0F79-45D0-BB49-59F63F256E4B}"/>
    <cellStyle name="60% – paryškinimas 1 6 2 2 4" xfId="6758" xr:uid="{24A58D86-0677-459C-B614-BF4C1A06F7D3}"/>
    <cellStyle name="60% – paryškinimas 1 6 2 2 4 2" xfId="13598" xr:uid="{2C6DB19B-707D-4496-9FE6-DE29894E9BB9}"/>
    <cellStyle name="60% – paryškinimas 1 6 2 2 4 2 2" xfId="27278" xr:uid="{1B914F81-8006-4B8F-B135-72B0FDFB35CE}"/>
    <cellStyle name="60% – paryškinimas 1 6 2 2 4 3" xfId="20438" xr:uid="{85355D55-76E9-4EE1-B739-DB56FBD2DE40}"/>
    <cellStyle name="60% – paryškinimas 1 6 2 2 5" xfId="8126" xr:uid="{87823303-61BE-44FB-A02D-C39E546AC215}"/>
    <cellStyle name="60% – paryškinimas 1 6 2 2 5 2" xfId="21806" xr:uid="{DD96ABCD-8C4A-406B-B011-245D00532D8C}"/>
    <cellStyle name="60% – paryškinimas 1 6 2 2 6" xfId="14966" xr:uid="{5E2ACB93-7483-4EA3-90AB-EB1B88C06372}"/>
    <cellStyle name="60% – paryškinimas 1 6 2 3" xfId="1970" xr:uid="{A1C78A1D-135B-44A9-80B5-FD4B2C91B10E}"/>
    <cellStyle name="60% – paryškinimas 1 6 2 3 2" xfId="4706" xr:uid="{7A21E311-6D08-4727-A11E-11BBC6E44779}"/>
    <cellStyle name="60% – paryškinimas 1 6 2 3 2 2" xfId="11546" xr:uid="{2A4B3589-906A-46D3-8840-808B895E5F0F}"/>
    <cellStyle name="60% – paryškinimas 1 6 2 3 2 2 2" xfId="25226" xr:uid="{550E4A13-E9E6-4ABA-8ABB-C74CB2E960D1}"/>
    <cellStyle name="60% – paryškinimas 1 6 2 3 2 3" xfId="18386" xr:uid="{89C5FA29-C623-4B54-8FDB-6B61E717BC39}"/>
    <cellStyle name="60% – paryškinimas 1 6 2 3 3" xfId="8810" xr:uid="{DA4D75A9-6F71-45AA-A96C-B8C708E41483}"/>
    <cellStyle name="60% – paryškinimas 1 6 2 3 3 2" xfId="22490" xr:uid="{F4EADFC5-4E39-4EBD-971E-C710331E1C76}"/>
    <cellStyle name="60% – paryškinimas 1 6 2 3 4" xfId="15650" xr:uid="{2C6F255B-D44C-46C6-9555-C5703D6E2C9E}"/>
    <cellStyle name="60% – paryškinimas 1 6 2 4" xfId="3338" xr:uid="{AD4F1C08-A46F-4C43-9B53-083D82BF57D9}"/>
    <cellStyle name="60% – paryškinimas 1 6 2 4 2" xfId="10178" xr:uid="{DDD616E4-9411-4B04-B821-61CD1CD76A42}"/>
    <cellStyle name="60% – paryškinimas 1 6 2 4 2 2" xfId="23858" xr:uid="{D4E220AE-940D-463F-B0B3-D2FED48F9C64}"/>
    <cellStyle name="60% – paryškinimas 1 6 2 4 3" xfId="17018" xr:uid="{FF333A6B-B4E9-418E-B54B-C8915F515D46}"/>
    <cellStyle name="60% – paryškinimas 1 6 2 5" xfId="6074" xr:uid="{909C84D0-225C-4ADC-A845-40CA50AF848A}"/>
    <cellStyle name="60% – paryškinimas 1 6 2 5 2" xfId="12914" xr:uid="{53ACE568-CF54-45AF-8459-25CAFC152935}"/>
    <cellStyle name="60% – paryškinimas 1 6 2 5 2 2" xfId="26594" xr:uid="{65EB5C91-02F5-474D-A80C-E0BA1AA7AB0D}"/>
    <cellStyle name="60% – paryškinimas 1 6 2 5 3" xfId="19754" xr:uid="{99EF9EE8-66D1-4304-9A87-6B8BA510B603}"/>
    <cellStyle name="60% – paryškinimas 1 6 2 6" xfId="7442" xr:uid="{CE0D83E2-EB5A-493A-8ECF-1EC3529344F5}"/>
    <cellStyle name="60% – paryškinimas 1 6 2 6 2" xfId="21122" xr:uid="{460204E4-3F60-441A-AE17-A3585052D4B6}"/>
    <cellStyle name="60% – paryškinimas 1 6 2 7" xfId="14282" xr:uid="{E020D971-8CAB-4C2F-87AE-D81A7082D8D8}"/>
    <cellStyle name="60% – paryškinimas 1 6 3" xfId="944" xr:uid="{9B110D18-0679-4644-B288-1B6E8CD769A0}"/>
    <cellStyle name="60% – paryškinimas 1 6 3 2" xfId="2312" xr:uid="{6455DCE0-72F2-40BC-BA4A-97168A548468}"/>
    <cellStyle name="60% – paryškinimas 1 6 3 2 2" xfId="5048" xr:uid="{51A3FA29-9770-4260-B182-C96E7EA7540F}"/>
    <cellStyle name="60% – paryškinimas 1 6 3 2 2 2" xfId="11888" xr:uid="{ED042BA4-667A-4E39-8069-BE1DA44F0E14}"/>
    <cellStyle name="60% – paryškinimas 1 6 3 2 2 2 2" xfId="25568" xr:uid="{8AD715EC-19A2-4EB0-B0D6-5BF21D4F11D8}"/>
    <cellStyle name="60% – paryškinimas 1 6 3 2 2 3" xfId="18728" xr:uid="{1792C0EF-2475-46BA-B6AE-B9D2E86A9D80}"/>
    <cellStyle name="60% – paryškinimas 1 6 3 2 3" xfId="9152" xr:uid="{076AEB9D-BC4C-4231-8F6F-E829810266A4}"/>
    <cellStyle name="60% – paryškinimas 1 6 3 2 3 2" xfId="22832" xr:uid="{B0C86A97-3603-459A-9B84-6F2AAD94029D}"/>
    <cellStyle name="60% – paryškinimas 1 6 3 2 4" xfId="15992" xr:uid="{1DCE94C0-22E0-4621-B026-1B7475E350B4}"/>
    <cellStyle name="60% – paryškinimas 1 6 3 3" xfId="3680" xr:uid="{02789E10-B80B-42F1-8DCF-CBA864D8B2DE}"/>
    <cellStyle name="60% – paryškinimas 1 6 3 3 2" xfId="10520" xr:uid="{4A16399E-827F-4916-99D1-735E49DEC57C}"/>
    <cellStyle name="60% – paryškinimas 1 6 3 3 2 2" xfId="24200" xr:uid="{E0BA9412-94C7-484A-9BEB-2DCFC5CF7851}"/>
    <cellStyle name="60% – paryškinimas 1 6 3 3 3" xfId="17360" xr:uid="{2920930D-8AA4-484D-95F1-46D93E86F232}"/>
    <cellStyle name="60% – paryškinimas 1 6 3 4" xfId="6416" xr:uid="{BC0BBA59-F056-4A7B-B317-CEC22BC2AC94}"/>
    <cellStyle name="60% – paryškinimas 1 6 3 4 2" xfId="13256" xr:uid="{6B674089-4C10-4B67-90BD-336CC552040B}"/>
    <cellStyle name="60% – paryškinimas 1 6 3 4 2 2" xfId="26936" xr:uid="{43C2EFD2-4E7C-4A7E-8DDA-C98429A521B3}"/>
    <cellStyle name="60% – paryškinimas 1 6 3 4 3" xfId="20096" xr:uid="{54DE5760-A484-44FC-A026-2FA034EE8FC0}"/>
    <cellStyle name="60% – paryškinimas 1 6 3 5" xfId="7784" xr:uid="{D0934835-E622-4DD4-A84A-B15FE9CDA70C}"/>
    <cellStyle name="60% – paryškinimas 1 6 3 5 2" xfId="21464" xr:uid="{D2287A6E-FE78-4145-B23D-7C3A311EF821}"/>
    <cellStyle name="60% – paryškinimas 1 6 3 6" xfId="14624" xr:uid="{BFF59560-13B2-44CB-8186-985C4DC29C44}"/>
    <cellStyle name="60% – paryškinimas 1 6 4" xfId="1628" xr:uid="{7A0ACC55-DB83-4E58-AD47-B9B202729DBE}"/>
    <cellStyle name="60% – paryškinimas 1 6 4 2" xfId="4364" xr:uid="{F44530C8-536D-4678-ADBC-69E0D2D3B7B7}"/>
    <cellStyle name="60% – paryškinimas 1 6 4 2 2" xfId="11204" xr:uid="{8509DFBC-DFD9-4D66-8EA8-FC33FC833C3C}"/>
    <cellStyle name="60% – paryškinimas 1 6 4 2 2 2" xfId="24884" xr:uid="{C4CBB395-F8E9-4A97-9F90-7D7A572F2ECE}"/>
    <cellStyle name="60% – paryškinimas 1 6 4 2 3" xfId="18044" xr:uid="{3A9965B4-67AA-4A9E-BBD0-3F2D408E3E0A}"/>
    <cellStyle name="60% – paryškinimas 1 6 4 3" xfId="8468" xr:uid="{C8E9C084-B1B4-407A-87FD-1D2656CDF21D}"/>
    <cellStyle name="60% – paryškinimas 1 6 4 3 2" xfId="22148" xr:uid="{A74686C8-6361-452E-B148-C0D3DDF464A8}"/>
    <cellStyle name="60% – paryškinimas 1 6 4 4" xfId="15308" xr:uid="{5B44C63D-3ABE-4F7C-BA8D-4FE6D70103EA}"/>
    <cellStyle name="60% – paryškinimas 1 6 5" xfId="2996" xr:uid="{843C9A59-56D8-4987-98A6-83BC598EB3C8}"/>
    <cellStyle name="60% – paryškinimas 1 6 5 2" xfId="9836" xr:uid="{302ACAE3-6131-4BFC-95A7-7E78B353A97A}"/>
    <cellStyle name="60% – paryškinimas 1 6 5 2 2" xfId="23516" xr:uid="{5BFEC0D7-CF80-4230-BC4A-67C01026B87B}"/>
    <cellStyle name="60% – paryškinimas 1 6 5 3" xfId="16676" xr:uid="{53484295-09B3-4DF6-ADD7-938ED75809C1}"/>
    <cellStyle name="60% – paryškinimas 1 6 6" xfId="5732" xr:uid="{F91B8922-5B92-416D-B6BF-C92C3B0AAC2A}"/>
    <cellStyle name="60% – paryškinimas 1 6 6 2" xfId="12572" xr:uid="{15809365-356A-43EE-BB7E-B8E1B90180C9}"/>
    <cellStyle name="60% – paryškinimas 1 6 6 2 2" xfId="26252" xr:uid="{0E07FE50-35AB-49F7-A09E-0693D96358A5}"/>
    <cellStyle name="60% – paryškinimas 1 6 6 3" xfId="19412" xr:uid="{AF830E03-BE2A-4831-A9FE-2B92ECE9F066}"/>
    <cellStyle name="60% – paryškinimas 1 6 7" xfId="7100" xr:uid="{CD45DDD8-5557-4E06-AEF9-CEE773B8DD75}"/>
    <cellStyle name="60% – paryškinimas 1 6 7 2" xfId="20780" xr:uid="{A08817FB-341C-44EF-A93D-D77661DD0997}"/>
    <cellStyle name="60% – paryškinimas 1 6 8" xfId="13940" xr:uid="{EB5E0C78-D2CD-4651-9219-5F08DF241843}"/>
    <cellStyle name="60% – paryškinimas 1 7" xfId="316" xr:uid="{508EBCE7-5B80-418A-83C4-E7DE3AE20461}"/>
    <cellStyle name="60% – paryškinimas 1 7 2" xfId="659" xr:uid="{71C1937B-6938-4081-AB85-47ABB183AEC8}"/>
    <cellStyle name="60% – paryškinimas 1 7 2 2" xfId="1343" xr:uid="{F1D0D50F-46A1-4B0C-8275-532CD7A1A40C}"/>
    <cellStyle name="60% – paryškinimas 1 7 2 2 2" xfId="2711" xr:uid="{3BD45475-27BC-44F6-B7FD-839FBDAF429E}"/>
    <cellStyle name="60% – paryškinimas 1 7 2 2 2 2" xfId="5447" xr:uid="{97DF1E09-3F22-452C-90CC-35690C163ED2}"/>
    <cellStyle name="60% – paryškinimas 1 7 2 2 2 2 2" xfId="12287" xr:uid="{3D42D44E-C5B2-497F-9C64-B0E8451B47DD}"/>
    <cellStyle name="60% – paryškinimas 1 7 2 2 2 2 2 2" xfId="25967" xr:uid="{6C4D4EF6-3608-40BD-99FB-B5BA48219693}"/>
    <cellStyle name="60% – paryškinimas 1 7 2 2 2 2 3" xfId="19127" xr:uid="{65980DFB-2871-4268-9D56-C4798FE9E1B5}"/>
    <cellStyle name="60% – paryškinimas 1 7 2 2 2 3" xfId="9551" xr:uid="{38574F11-1A1E-490D-B948-B879273C0590}"/>
    <cellStyle name="60% – paryškinimas 1 7 2 2 2 3 2" xfId="23231" xr:uid="{7AB2F3A9-27F3-4E07-B361-DE604549BCCB}"/>
    <cellStyle name="60% – paryškinimas 1 7 2 2 2 4" xfId="16391" xr:uid="{5840F6F3-D8D2-40D1-87B1-0C96440A80EA}"/>
    <cellStyle name="60% – paryškinimas 1 7 2 2 3" xfId="4079" xr:uid="{7F5A6EC9-5BDB-4034-BFB1-E8414E08C25E}"/>
    <cellStyle name="60% – paryškinimas 1 7 2 2 3 2" xfId="10919" xr:uid="{812C0960-764F-400E-8C26-7FF1167056A9}"/>
    <cellStyle name="60% – paryškinimas 1 7 2 2 3 2 2" xfId="24599" xr:uid="{543D4F6C-60CA-4367-8921-29ACB6AC86C5}"/>
    <cellStyle name="60% – paryškinimas 1 7 2 2 3 3" xfId="17759" xr:uid="{513690CB-1A7D-4F4F-AB0C-794F53A95340}"/>
    <cellStyle name="60% – paryškinimas 1 7 2 2 4" xfId="6815" xr:uid="{72244680-72AB-4AB8-AE17-B50E50CAE956}"/>
    <cellStyle name="60% – paryškinimas 1 7 2 2 4 2" xfId="13655" xr:uid="{5E910032-0A61-4F72-8B8B-253A49FC97B4}"/>
    <cellStyle name="60% – paryškinimas 1 7 2 2 4 2 2" xfId="27335" xr:uid="{6DAC4A9C-AA5E-475E-8DF2-249A41E8E389}"/>
    <cellStyle name="60% – paryškinimas 1 7 2 2 4 3" xfId="20495" xr:uid="{D0F64B6E-5648-4A7F-A3FF-D07FFA89E541}"/>
    <cellStyle name="60% – paryškinimas 1 7 2 2 5" xfId="8183" xr:uid="{E32A0AC5-4A74-40D0-A9B5-B59E948852F0}"/>
    <cellStyle name="60% – paryškinimas 1 7 2 2 5 2" xfId="21863" xr:uid="{93D3192B-365C-4FDA-9798-F2D2CC050026}"/>
    <cellStyle name="60% – paryškinimas 1 7 2 2 6" xfId="15023" xr:uid="{46454815-9F20-4F00-86C6-85816261EEEA}"/>
    <cellStyle name="60% – paryškinimas 1 7 2 3" xfId="2027" xr:uid="{6F2C281A-F655-465E-AF38-5BCA09ABFDC9}"/>
    <cellStyle name="60% – paryškinimas 1 7 2 3 2" xfId="4763" xr:uid="{8011A2F8-1320-41D2-9EBB-35DECD3CF5D4}"/>
    <cellStyle name="60% – paryškinimas 1 7 2 3 2 2" xfId="11603" xr:uid="{F076BD62-925B-46FC-AFB6-A5BDD22F81BB}"/>
    <cellStyle name="60% – paryškinimas 1 7 2 3 2 2 2" xfId="25283" xr:uid="{ADDABCB8-BCD2-46ED-B04F-29D8BD91A396}"/>
    <cellStyle name="60% – paryškinimas 1 7 2 3 2 3" xfId="18443" xr:uid="{358002D2-FCCB-4A6E-9FEA-84AEEAC5DE59}"/>
    <cellStyle name="60% – paryškinimas 1 7 2 3 3" xfId="8867" xr:uid="{6B03C27F-C429-4C8C-964C-AD64DBE4AB1D}"/>
    <cellStyle name="60% – paryškinimas 1 7 2 3 3 2" xfId="22547" xr:uid="{59518764-2DE3-4FB4-8B22-868E64ABC9D4}"/>
    <cellStyle name="60% – paryškinimas 1 7 2 3 4" xfId="15707" xr:uid="{3B890A37-5F98-486D-9749-589F41FC31FB}"/>
    <cellStyle name="60% – paryškinimas 1 7 2 4" xfId="3395" xr:uid="{1913A3EB-52E0-45DB-8F10-3B1C47B8EFB8}"/>
    <cellStyle name="60% – paryškinimas 1 7 2 4 2" xfId="10235" xr:uid="{CD21E0DF-91FF-43C0-B7DC-F9D013D55461}"/>
    <cellStyle name="60% – paryškinimas 1 7 2 4 2 2" xfId="23915" xr:uid="{CB8FEFA0-CB3F-4B5D-9B3A-F80000DFBB62}"/>
    <cellStyle name="60% – paryškinimas 1 7 2 4 3" xfId="17075" xr:uid="{42963482-ED27-415D-8F99-9668E7FEA31F}"/>
    <cellStyle name="60% – paryškinimas 1 7 2 5" xfId="6131" xr:uid="{B76E7E84-3162-405B-8C37-ED76A550A756}"/>
    <cellStyle name="60% – paryškinimas 1 7 2 5 2" xfId="12971" xr:uid="{0281410D-36CE-49E9-95C3-04C62244AE1E}"/>
    <cellStyle name="60% – paryškinimas 1 7 2 5 2 2" xfId="26651" xr:uid="{305706DB-BB91-4088-9A54-BC5CCAA14E3E}"/>
    <cellStyle name="60% – paryškinimas 1 7 2 5 3" xfId="19811" xr:uid="{741025D1-9215-49C3-A046-C00E9738BAFF}"/>
    <cellStyle name="60% – paryškinimas 1 7 2 6" xfId="7499" xr:uid="{BF2C7E81-829D-49E1-A9E8-B4CDB544DAAD}"/>
    <cellStyle name="60% – paryškinimas 1 7 2 6 2" xfId="21179" xr:uid="{0EEBC096-307B-4C95-805B-1F5C9E047EC7}"/>
    <cellStyle name="60% – paryškinimas 1 7 2 7" xfId="14339" xr:uid="{7026D2CE-42A3-4F5C-A61D-8A9230A8D104}"/>
    <cellStyle name="60% – paryškinimas 1 7 3" xfId="1001" xr:uid="{26E608C9-BB69-475C-8018-EF0DB86300F1}"/>
    <cellStyle name="60% – paryškinimas 1 7 3 2" xfId="2369" xr:uid="{3533906D-81AB-43A0-83D5-F2928B9F518A}"/>
    <cellStyle name="60% – paryškinimas 1 7 3 2 2" xfId="5105" xr:uid="{60681894-C68C-49C1-9E72-2A9487B6489C}"/>
    <cellStyle name="60% – paryškinimas 1 7 3 2 2 2" xfId="11945" xr:uid="{E15363F7-959D-4F00-A30F-169C3934CDAB}"/>
    <cellStyle name="60% – paryškinimas 1 7 3 2 2 2 2" xfId="25625" xr:uid="{0565742C-8E68-4BC8-ACB1-81F848648B92}"/>
    <cellStyle name="60% – paryškinimas 1 7 3 2 2 3" xfId="18785" xr:uid="{09422313-D0CB-454A-8762-27D1D47D256E}"/>
    <cellStyle name="60% – paryškinimas 1 7 3 2 3" xfId="9209" xr:uid="{8003268E-DE5E-4135-9D65-19D8E0A203FF}"/>
    <cellStyle name="60% – paryškinimas 1 7 3 2 3 2" xfId="22889" xr:uid="{EB28E290-28B8-4ED6-A883-DCD5EF269E06}"/>
    <cellStyle name="60% – paryškinimas 1 7 3 2 4" xfId="16049" xr:uid="{E01986B1-C7AC-4E97-A943-A6A11BCD21B3}"/>
    <cellStyle name="60% – paryškinimas 1 7 3 3" xfId="3737" xr:uid="{D676507C-E73B-4F5B-8AE5-889468571188}"/>
    <cellStyle name="60% – paryškinimas 1 7 3 3 2" xfId="10577" xr:uid="{4F910E11-07A0-4A41-BA4F-A78C0ACB94AE}"/>
    <cellStyle name="60% – paryškinimas 1 7 3 3 2 2" xfId="24257" xr:uid="{3248968C-AEB4-478D-AA3D-2AD50D3E8A11}"/>
    <cellStyle name="60% – paryškinimas 1 7 3 3 3" xfId="17417" xr:uid="{C244E283-6C10-4616-BBA4-D4F247769FC7}"/>
    <cellStyle name="60% – paryškinimas 1 7 3 4" xfId="6473" xr:uid="{7011CED7-517A-4D74-A7AB-A00DB0E203BC}"/>
    <cellStyle name="60% – paryškinimas 1 7 3 4 2" xfId="13313" xr:uid="{9E482BF7-6021-4B53-BABE-C1DD209D7570}"/>
    <cellStyle name="60% – paryškinimas 1 7 3 4 2 2" xfId="26993" xr:uid="{324E2C2C-139F-4342-B178-E91DE2E8A83F}"/>
    <cellStyle name="60% – paryškinimas 1 7 3 4 3" xfId="20153" xr:uid="{712B627A-F7DA-4D00-9A72-3A6F6FF2542C}"/>
    <cellStyle name="60% – paryškinimas 1 7 3 5" xfId="7841" xr:uid="{B8D7CC73-ABC9-4C50-A37D-7421C90D7F8C}"/>
    <cellStyle name="60% – paryškinimas 1 7 3 5 2" xfId="21521" xr:uid="{F7B44E19-2D42-441A-9B1F-1E2EC61092A6}"/>
    <cellStyle name="60% – paryškinimas 1 7 3 6" xfId="14681" xr:uid="{1C4E6D84-531E-4852-AB6C-6974EC44361F}"/>
    <cellStyle name="60% – paryškinimas 1 7 4" xfId="1685" xr:uid="{ABAFB5AB-C636-420F-8DE1-77CE0442E1F5}"/>
    <cellStyle name="60% – paryškinimas 1 7 4 2" xfId="4421" xr:uid="{F06D98F1-B730-4539-B151-619008825BF0}"/>
    <cellStyle name="60% – paryškinimas 1 7 4 2 2" xfId="11261" xr:uid="{68F7FDC3-C58F-4BCF-80B7-C2226C629CE6}"/>
    <cellStyle name="60% – paryškinimas 1 7 4 2 2 2" xfId="24941" xr:uid="{4CBE31EC-F1EC-45B5-90B3-B74DD9FFFD18}"/>
    <cellStyle name="60% – paryškinimas 1 7 4 2 3" xfId="18101" xr:uid="{04FD6374-9688-41F5-AD72-8D63187E977B}"/>
    <cellStyle name="60% – paryškinimas 1 7 4 3" xfId="8525" xr:uid="{5DD65810-1A77-4A15-B0E0-FCDBCF8BF3A6}"/>
    <cellStyle name="60% – paryškinimas 1 7 4 3 2" xfId="22205" xr:uid="{E5E11738-3710-483A-8A73-12E4AC3A37AD}"/>
    <cellStyle name="60% – paryškinimas 1 7 4 4" xfId="15365" xr:uid="{F107AC62-D2D2-442D-AD30-D63A5ADF75F1}"/>
    <cellStyle name="60% – paryškinimas 1 7 5" xfId="3053" xr:uid="{0D8E0396-2639-4736-9E16-66C91CE40A8E}"/>
    <cellStyle name="60% – paryškinimas 1 7 5 2" xfId="9893" xr:uid="{0E1D4F1B-D31C-4EDF-A2E2-C219CD78AFA0}"/>
    <cellStyle name="60% – paryškinimas 1 7 5 2 2" xfId="23573" xr:uid="{272128AB-67A6-4123-83FB-09DFAA4208D4}"/>
    <cellStyle name="60% – paryškinimas 1 7 5 3" xfId="16733" xr:uid="{744D4F66-7AD6-4405-AAA6-EBB20C11DE7B}"/>
    <cellStyle name="60% – paryškinimas 1 7 6" xfId="5789" xr:uid="{C317900A-D615-4BA2-8E20-8A17C1DF1478}"/>
    <cellStyle name="60% – paryškinimas 1 7 6 2" xfId="12629" xr:uid="{3C9AB510-91B3-408E-85CB-E59126F4D987}"/>
    <cellStyle name="60% – paryškinimas 1 7 6 2 2" xfId="26309" xr:uid="{2087BB44-E422-4188-8FD9-CB5439397073}"/>
    <cellStyle name="60% – paryškinimas 1 7 6 3" xfId="19469" xr:uid="{F9D01678-B08E-4F2E-8073-0353B60B85D8}"/>
    <cellStyle name="60% – paryškinimas 1 7 7" xfId="7157" xr:uid="{715181CA-A442-4B2C-BF55-D09DAE42D76A}"/>
    <cellStyle name="60% – paryškinimas 1 7 7 2" xfId="20837" xr:uid="{D1CBED1D-7C03-4EE6-B1E5-1CB29586ECEE}"/>
    <cellStyle name="60% – paryškinimas 1 7 8" xfId="13997" xr:uid="{EB1DB8BA-3F30-4349-B039-6DF88853E2F3}"/>
    <cellStyle name="60% – paryškinimas 1 8" xfId="373" xr:uid="{CB088123-081C-4BC1-96BC-7D511430F51B}"/>
    <cellStyle name="60% – paryškinimas 1 8 2" xfId="1058" xr:uid="{D69BEC4C-16F5-4823-A88E-6E84180A4954}"/>
    <cellStyle name="60% – paryškinimas 1 8 2 2" xfId="2426" xr:uid="{32E6402E-2550-4AAD-86F4-FB7AC5AB8BE2}"/>
    <cellStyle name="60% – paryškinimas 1 8 2 2 2" xfId="5162" xr:uid="{A265A7F7-DF95-486D-9F3A-FAC529C2D3C3}"/>
    <cellStyle name="60% – paryškinimas 1 8 2 2 2 2" xfId="12002" xr:uid="{2CE66674-46B9-4E62-926B-24D33F9A907B}"/>
    <cellStyle name="60% – paryškinimas 1 8 2 2 2 2 2" xfId="25682" xr:uid="{668C0588-6DDB-4390-9E6B-304E00CA604B}"/>
    <cellStyle name="60% – paryškinimas 1 8 2 2 2 3" xfId="18842" xr:uid="{CC3861EF-4C25-46E5-9C29-2C44BCB5FACA}"/>
    <cellStyle name="60% – paryškinimas 1 8 2 2 3" xfId="9266" xr:uid="{09628E58-9721-4867-BCF9-A938DDDC1B87}"/>
    <cellStyle name="60% – paryškinimas 1 8 2 2 3 2" xfId="22946" xr:uid="{4C26F213-1529-4856-8B23-2E11263A352E}"/>
    <cellStyle name="60% – paryškinimas 1 8 2 2 4" xfId="16106" xr:uid="{8C983076-0C7E-4073-8F7B-2C382C81FB76}"/>
    <cellStyle name="60% – paryškinimas 1 8 2 3" xfId="3794" xr:uid="{F3042E49-5C31-48BC-B790-764DAC1F2BA2}"/>
    <cellStyle name="60% – paryškinimas 1 8 2 3 2" xfId="10634" xr:uid="{AA2A8CA1-D240-44A8-A608-0E796A94ABD0}"/>
    <cellStyle name="60% – paryškinimas 1 8 2 3 2 2" xfId="24314" xr:uid="{27FBC845-6802-4951-8504-092AD8E38DF5}"/>
    <cellStyle name="60% – paryškinimas 1 8 2 3 3" xfId="17474" xr:uid="{F6598A2E-BE9C-40F4-ACD8-4AD08FD9A877}"/>
    <cellStyle name="60% – paryškinimas 1 8 2 4" xfId="6530" xr:uid="{FC1B3A44-441B-4629-B146-088EE45B567B}"/>
    <cellStyle name="60% – paryškinimas 1 8 2 4 2" xfId="13370" xr:uid="{38ED4F4F-E65B-4021-B1B4-AF264994320E}"/>
    <cellStyle name="60% – paryškinimas 1 8 2 4 2 2" xfId="27050" xr:uid="{C0193F88-256C-4E5A-87BE-A021648B5FD4}"/>
    <cellStyle name="60% – paryškinimas 1 8 2 4 3" xfId="20210" xr:uid="{30A3E64E-8F62-4245-8992-D87A76C89056}"/>
    <cellStyle name="60% – paryškinimas 1 8 2 5" xfId="7898" xr:uid="{B82773C4-9CF5-40D7-A187-ED24E885E3C3}"/>
    <cellStyle name="60% – paryškinimas 1 8 2 5 2" xfId="21578" xr:uid="{4EB4AD7F-3010-4250-92BB-C8CEFD1CEE31}"/>
    <cellStyle name="60% – paryškinimas 1 8 2 6" xfId="14738" xr:uid="{5E73F302-AB69-48C6-936A-1E941C5B338E}"/>
    <cellStyle name="60% – paryškinimas 1 8 3" xfId="1742" xr:uid="{647E12C9-6248-4047-94AE-4506FA8FC13A}"/>
    <cellStyle name="60% – paryškinimas 1 8 3 2" xfId="4478" xr:uid="{BDEF5CA6-6037-4B65-BE4E-F098B1029CCB}"/>
    <cellStyle name="60% – paryškinimas 1 8 3 2 2" xfId="11318" xr:uid="{CAA6F0A4-7F09-4167-BB19-A13C82F28EAF}"/>
    <cellStyle name="60% – paryškinimas 1 8 3 2 2 2" xfId="24998" xr:uid="{A4390AB9-7180-4AAB-885E-27FF54E17D69}"/>
    <cellStyle name="60% – paryškinimas 1 8 3 2 3" xfId="18158" xr:uid="{18CD7903-6D82-4038-9868-A1C71E93605F}"/>
    <cellStyle name="60% – paryškinimas 1 8 3 3" xfId="8582" xr:uid="{7EBA80D8-5496-457B-BEF1-70BCEEAB162B}"/>
    <cellStyle name="60% – paryškinimas 1 8 3 3 2" xfId="22262" xr:uid="{43F77E13-C959-46D0-9EE1-F47098187314}"/>
    <cellStyle name="60% – paryškinimas 1 8 3 4" xfId="15422" xr:uid="{D1AF7916-8407-4DA0-9181-378F210CEC7F}"/>
    <cellStyle name="60% – paryškinimas 1 8 4" xfId="3110" xr:uid="{AA4DBE5E-534F-411D-AF48-114CA47CA159}"/>
    <cellStyle name="60% – paryškinimas 1 8 4 2" xfId="9950" xr:uid="{75ED92C4-7B47-445A-A11D-444C0119368E}"/>
    <cellStyle name="60% – paryškinimas 1 8 4 2 2" xfId="23630" xr:uid="{CB9527A1-4CB2-4C2A-BA00-000425F4E5F4}"/>
    <cellStyle name="60% – paryškinimas 1 8 4 3" xfId="16790" xr:uid="{C8303912-553C-403C-85A5-932150A511D5}"/>
    <cellStyle name="60% – paryškinimas 1 8 5" xfId="5846" xr:uid="{F2A5AF45-1810-487E-B707-9A69502D4DEA}"/>
    <cellStyle name="60% – paryškinimas 1 8 5 2" xfId="12686" xr:uid="{F214CC2C-37C2-4073-995E-4F9E557E1ABD}"/>
    <cellStyle name="60% – paryškinimas 1 8 5 2 2" xfId="26366" xr:uid="{F09D9FE7-5A6E-4B4A-9682-E886959D30F4}"/>
    <cellStyle name="60% – paryškinimas 1 8 5 3" xfId="19526" xr:uid="{6B15085F-A4D8-460D-802D-B7297ED1E2B9}"/>
    <cellStyle name="60% – paryškinimas 1 8 6" xfId="7214" xr:uid="{BB218A2A-B3CF-4386-AEA2-F578FC4DC3C1}"/>
    <cellStyle name="60% – paryškinimas 1 8 6 2" xfId="20894" xr:uid="{14323F7D-94A0-46EE-BF02-10C3BDC2DD8E}"/>
    <cellStyle name="60% – paryškinimas 1 8 7" xfId="14054" xr:uid="{1ACDA0CA-35CD-4BFA-9E68-3B2DCC2703FD}"/>
    <cellStyle name="60% – paryškinimas 1 9" xfId="716" xr:uid="{FE469558-F813-426F-9D84-DEA60B3208DB}"/>
    <cellStyle name="60% – paryškinimas 1 9 2" xfId="2084" xr:uid="{7B8B110E-FF7F-46DA-8224-1FE54E5EA9E4}"/>
    <cellStyle name="60% – paryškinimas 1 9 2 2" xfId="4820" xr:uid="{A9B4EEF8-1D3C-42A7-998B-230A10CEFC59}"/>
    <cellStyle name="60% – paryškinimas 1 9 2 2 2" xfId="11660" xr:uid="{DE4499D4-C56E-4A89-99D3-2F03DD6A19A0}"/>
    <cellStyle name="60% – paryškinimas 1 9 2 2 2 2" xfId="25340" xr:uid="{C46ED873-423C-4539-97B9-3F53826B9B9B}"/>
    <cellStyle name="60% – paryškinimas 1 9 2 2 3" xfId="18500" xr:uid="{27550F91-C96C-4188-AFF3-C25CBC20C801}"/>
    <cellStyle name="60% – paryškinimas 1 9 2 3" xfId="8924" xr:uid="{6FB9E40C-E4F1-4479-9B8F-A72212D87275}"/>
    <cellStyle name="60% – paryškinimas 1 9 2 3 2" xfId="22604" xr:uid="{DACF2417-E330-4D75-BF2D-3072124AC032}"/>
    <cellStyle name="60% – paryškinimas 1 9 2 4" xfId="15764" xr:uid="{BE7C711B-9BB5-408C-801C-170AE2D38650}"/>
    <cellStyle name="60% – paryškinimas 1 9 3" xfId="3452" xr:uid="{84D14163-B033-460B-8532-37C07FF31C59}"/>
    <cellStyle name="60% – paryškinimas 1 9 3 2" xfId="10292" xr:uid="{255DC698-0D94-4BDE-A402-04854BFA8C83}"/>
    <cellStyle name="60% – paryškinimas 1 9 3 2 2" xfId="23972" xr:uid="{DD4FF312-9542-4613-A494-BD0FFAAAD0EC}"/>
    <cellStyle name="60% – paryškinimas 1 9 3 3" xfId="17132" xr:uid="{F086AF06-C8A1-44A6-9B55-E853A4D8023D}"/>
    <cellStyle name="60% – paryškinimas 1 9 4" xfId="6188" xr:uid="{8AAD541B-94F4-4FEE-B53E-6D2708169457}"/>
    <cellStyle name="60% – paryškinimas 1 9 4 2" xfId="13028" xr:uid="{969AD9EA-8FB9-4BDF-A8F0-3639A10FE27F}"/>
    <cellStyle name="60% – paryškinimas 1 9 4 2 2" xfId="26708" xr:uid="{401B31C5-2AA5-422A-943D-484A8FEE135B}"/>
    <cellStyle name="60% – paryškinimas 1 9 4 3" xfId="19868" xr:uid="{75FCD3CC-9753-4D64-89A9-DA04987A0900}"/>
    <cellStyle name="60% – paryškinimas 1 9 5" xfId="7556" xr:uid="{8A1EC2D3-FF05-4534-AFF6-1DF4F9E16204}"/>
    <cellStyle name="60% – paryškinimas 1 9 5 2" xfId="21236" xr:uid="{DB264674-C70E-48EF-AD0C-C8ADDF1E1CA2}"/>
    <cellStyle name="60% – paryškinimas 1 9 6" xfId="14396" xr:uid="{D0583720-5978-4A7E-B03C-70B834A952CA}"/>
    <cellStyle name="60% – paryškinimas 2" xfId="25" builtinId="36" customBuiltin="1"/>
    <cellStyle name="60% – paryškinimas 2 10" xfId="1403" xr:uid="{5630CE41-EBC6-41FC-AE26-7ABB1EACB279}"/>
    <cellStyle name="60% – paryškinimas 2 10 2" xfId="4139" xr:uid="{0E427B7C-0D4C-4830-926D-C7126D176735}"/>
    <cellStyle name="60% – paryškinimas 2 10 2 2" xfId="10979" xr:uid="{B2629422-628B-44FA-922A-B6DEA75D7982}"/>
    <cellStyle name="60% – paryškinimas 2 10 2 2 2" xfId="24659" xr:uid="{E1A318D0-CDC4-42A3-AC8B-50B48BA5A892}"/>
    <cellStyle name="60% – paryškinimas 2 10 2 3" xfId="17819" xr:uid="{1C54E4E9-73A9-459C-9CD2-0FDEA199C1D8}"/>
    <cellStyle name="60% – paryškinimas 2 10 3" xfId="8243" xr:uid="{BA163109-F886-4C73-8013-022B9AD45E55}"/>
    <cellStyle name="60% – paryškinimas 2 10 3 2" xfId="21923" xr:uid="{DCFB4E60-B637-4317-88C4-732B7BC0D44E}"/>
    <cellStyle name="60% – paryškinimas 2 10 4" xfId="15083" xr:uid="{8C9C982B-9582-4F91-A2A0-0E4AB61B04D5}"/>
    <cellStyle name="60% – paryškinimas 2 11" xfId="2771" xr:uid="{2FC802CB-F81D-453C-A7E8-8FC71B31C5DB}"/>
    <cellStyle name="60% – paryškinimas 2 11 2" xfId="9611" xr:uid="{87A5FA66-93E7-4D5D-93DF-3F1FCDB27AC5}"/>
    <cellStyle name="60% – paryškinimas 2 11 2 2" xfId="23291" xr:uid="{E94DB2BD-47E4-46CE-9A5B-65DF12C9CE49}"/>
    <cellStyle name="60% – paryškinimas 2 11 3" xfId="16451" xr:uid="{50EC7093-C94B-464F-A618-2FB831B16255}"/>
    <cellStyle name="60% – paryškinimas 2 12" xfId="5507" xr:uid="{868B92C4-96EE-4D89-98D2-462C9D2F92F2}"/>
    <cellStyle name="60% – paryškinimas 2 12 2" xfId="12347" xr:uid="{5113A614-298E-489D-85C7-62C647E36819}"/>
    <cellStyle name="60% – paryškinimas 2 12 2 2" xfId="26027" xr:uid="{0159D590-E44A-4D2D-9DB2-AA30C763EABE}"/>
    <cellStyle name="60% – paryškinimas 2 12 3" xfId="19187" xr:uid="{17B6809E-ED2B-4C0C-9C19-799725105323}"/>
    <cellStyle name="60% – paryškinimas 2 13" xfId="6875" xr:uid="{263300D7-30BF-42AF-9DB8-BFFBF22D3C25}"/>
    <cellStyle name="60% – paryškinimas 2 13 2" xfId="20555" xr:uid="{AF39613C-7102-4F4A-A5B3-0BF99F1A33AC}"/>
    <cellStyle name="60% – paryškinimas 2 14" xfId="13715" xr:uid="{50016895-FC76-45C9-AAAB-439A5AE47C7E}"/>
    <cellStyle name="60% – paryškinimas 2 2" xfId="50" xr:uid="{41D7DFB0-50E5-4D52-9B6C-1FEB3FE43B0D}"/>
    <cellStyle name="60% – paryškinimas 2 2 10" xfId="5526" xr:uid="{A6615A60-7196-4604-BFC4-560B6A6C9ED9}"/>
    <cellStyle name="60% – paryškinimas 2 2 10 2" xfId="12366" xr:uid="{4F168079-A2D6-44CE-9DED-DF1A0655A62A}"/>
    <cellStyle name="60% – paryškinimas 2 2 10 2 2" xfId="26046" xr:uid="{4532A203-A554-4814-8CDC-6F81B8039F98}"/>
    <cellStyle name="60% – paryškinimas 2 2 10 3" xfId="19206" xr:uid="{12E5D353-39FE-4A09-8246-F983FD4C29CF}"/>
    <cellStyle name="60% – paryškinimas 2 2 11" xfId="6894" xr:uid="{A116B920-E628-4C3D-8102-E947E74299B1}"/>
    <cellStyle name="60% – paryškinimas 2 2 11 2" xfId="20574" xr:uid="{A2FCA85B-D7ED-4BF6-A6CD-BCA25857329A}"/>
    <cellStyle name="60% – paryškinimas 2 2 12" xfId="13734" xr:uid="{DCB0A81C-E3EC-43CE-993E-230CE5659310}"/>
    <cellStyle name="60% – paryškinimas 2 2 2" xfId="108" xr:uid="{FD7E4ED9-3D6F-4D3A-A7D4-B8B178B2F778}"/>
    <cellStyle name="60% – paryškinimas 2 2 2 2" xfId="223" xr:uid="{87FDD075-E817-418B-AB5E-A55FADE2591D}"/>
    <cellStyle name="60% – paryškinimas 2 2 2 2 2" xfId="566" xr:uid="{C4C76093-A752-489A-9E02-4F39D5FC3A59}"/>
    <cellStyle name="60% – paryškinimas 2 2 2 2 2 2" xfId="1251" xr:uid="{215ACC91-05C4-43A9-979A-43A33045A6C1}"/>
    <cellStyle name="60% – paryškinimas 2 2 2 2 2 2 2" xfId="2619" xr:uid="{1003FB49-768B-4834-BF5C-589C7FC24461}"/>
    <cellStyle name="60% – paryškinimas 2 2 2 2 2 2 2 2" xfId="5355" xr:uid="{4AA7D519-E78F-4721-B8AF-A579D24AC059}"/>
    <cellStyle name="60% – paryškinimas 2 2 2 2 2 2 2 2 2" xfId="12195" xr:uid="{1B96EDE1-81B7-4DDE-A972-E523BD7A474D}"/>
    <cellStyle name="60% – paryškinimas 2 2 2 2 2 2 2 2 2 2" xfId="25875" xr:uid="{92194D61-1A63-4FD3-8BC0-1A54DA20CDF1}"/>
    <cellStyle name="60% – paryškinimas 2 2 2 2 2 2 2 2 3" xfId="19035" xr:uid="{1940D8B3-0FCF-4879-8F76-60EBF9229D95}"/>
    <cellStyle name="60% – paryškinimas 2 2 2 2 2 2 2 3" xfId="9459" xr:uid="{A21E0AB8-57A7-4E2C-95B0-DB03E2375F34}"/>
    <cellStyle name="60% – paryškinimas 2 2 2 2 2 2 2 3 2" xfId="23139" xr:uid="{D1B8545B-E880-438E-B112-EE0DCC12A878}"/>
    <cellStyle name="60% – paryškinimas 2 2 2 2 2 2 2 4" xfId="16299" xr:uid="{22A58FB5-88BE-416A-9950-9842DB53C83D}"/>
    <cellStyle name="60% – paryškinimas 2 2 2 2 2 2 3" xfId="3987" xr:uid="{DCD68FAF-AA0E-4D09-898C-01C25EC319AD}"/>
    <cellStyle name="60% – paryškinimas 2 2 2 2 2 2 3 2" xfId="10827" xr:uid="{5F20FF24-2854-46ED-B4CD-61D545496656}"/>
    <cellStyle name="60% – paryškinimas 2 2 2 2 2 2 3 2 2" xfId="24507" xr:uid="{A62468F2-8921-4745-AB3D-F4C910857EB5}"/>
    <cellStyle name="60% – paryškinimas 2 2 2 2 2 2 3 3" xfId="17667" xr:uid="{2A481C99-2FE9-42B5-85F1-D3935525722A}"/>
    <cellStyle name="60% – paryškinimas 2 2 2 2 2 2 4" xfId="6723" xr:uid="{ABAADB47-F437-4C74-A028-5C35300AFAA6}"/>
    <cellStyle name="60% – paryškinimas 2 2 2 2 2 2 4 2" xfId="13563" xr:uid="{16DA26E6-9E16-4353-ADD1-9425CE00226B}"/>
    <cellStyle name="60% – paryškinimas 2 2 2 2 2 2 4 2 2" xfId="27243" xr:uid="{4F464DBF-302F-4735-9869-4AA7E3F62556}"/>
    <cellStyle name="60% – paryškinimas 2 2 2 2 2 2 4 3" xfId="20403" xr:uid="{E3DC7F24-9809-4B75-AD9D-02C8459B4278}"/>
    <cellStyle name="60% – paryškinimas 2 2 2 2 2 2 5" xfId="8091" xr:uid="{92F1AC21-A89F-49F7-892C-02E6F143515F}"/>
    <cellStyle name="60% – paryškinimas 2 2 2 2 2 2 5 2" xfId="21771" xr:uid="{5C4882E6-01CD-47A4-981E-3444F8EE223A}"/>
    <cellStyle name="60% – paryškinimas 2 2 2 2 2 2 6" xfId="14931" xr:uid="{22962964-FA34-42B6-9639-9C14E8995943}"/>
    <cellStyle name="60% – paryškinimas 2 2 2 2 2 3" xfId="1935" xr:uid="{45B5E08D-871D-4C89-8F43-B4021393FEBA}"/>
    <cellStyle name="60% – paryškinimas 2 2 2 2 2 3 2" xfId="4671" xr:uid="{CAB8033C-0AB1-49D5-9A93-23C1F3A9C745}"/>
    <cellStyle name="60% – paryškinimas 2 2 2 2 2 3 2 2" xfId="11511" xr:uid="{36C63EFF-5465-45C1-A21E-F4DA0CCE3CC9}"/>
    <cellStyle name="60% – paryškinimas 2 2 2 2 2 3 2 2 2" xfId="25191" xr:uid="{E8983AB7-8F9C-4CB7-BF5E-A1A9EBD6B524}"/>
    <cellStyle name="60% – paryškinimas 2 2 2 2 2 3 2 3" xfId="18351" xr:uid="{36B3399E-8456-4B1F-87B3-EA17BC5F28F5}"/>
    <cellStyle name="60% – paryškinimas 2 2 2 2 2 3 3" xfId="8775" xr:uid="{CC4E3B10-A497-41D5-BC3B-74E37806DCA3}"/>
    <cellStyle name="60% – paryškinimas 2 2 2 2 2 3 3 2" xfId="22455" xr:uid="{2CCA0453-C0CA-436D-8CC2-AF52ADDBE8D8}"/>
    <cellStyle name="60% – paryškinimas 2 2 2 2 2 3 4" xfId="15615" xr:uid="{F456D04E-3127-4670-B2BF-9D4315E83080}"/>
    <cellStyle name="60% – paryškinimas 2 2 2 2 2 4" xfId="3303" xr:uid="{2145DB3A-F82E-4872-8F52-875E917D2560}"/>
    <cellStyle name="60% – paryškinimas 2 2 2 2 2 4 2" xfId="10143" xr:uid="{B16713EF-586D-4252-8F61-F7B61A5A60FB}"/>
    <cellStyle name="60% – paryškinimas 2 2 2 2 2 4 2 2" xfId="23823" xr:uid="{5BFA20E5-2C48-4B70-AD98-560BF462ADAB}"/>
    <cellStyle name="60% – paryškinimas 2 2 2 2 2 4 3" xfId="16983" xr:uid="{CB0A4D8A-0B57-4ED0-9C7B-774960021CEE}"/>
    <cellStyle name="60% – paryškinimas 2 2 2 2 2 5" xfId="6039" xr:uid="{8CC4AF72-813A-427E-B104-1CB5670A858D}"/>
    <cellStyle name="60% – paryškinimas 2 2 2 2 2 5 2" xfId="12879" xr:uid="{385C7727-7329-404F-AA83-5A8B024FD526}"/>
    <cellStyle name="60% – paryškinimas 2 2 2 2 2 5 2 2" xfId="26559" xr:uid="{63C74A2B-3DCE-4691-83AE-CB34C22E319A}"/>
    <cellStyle name="60% – paryškinimas 2 2 2 2 2 5 3" xfId="19719" xr:uid="{C2A7EDC5-D6D3-4E52-A3A4-9756374BCD0B}"/>
    <cellStyle name="60% – paryškinimas 2 2 2 2 2 6" xfId="7407" xr:uid="{CE3248A9-F41C-4E80-8D2B-0D32E475D1D9}"/>
    <cellStyle name="60% – paryškinimas 2 2 2 2 2 6 2" xfId="21087" xr:uid="{7725520F-CDC5-48D4-9C9F-F1858D66DEF5}"/>
    <cellStyle name="60% – paryškinimas 2 2 2 2 2 7" xfId="14247" xr:uid="{8D8E73FC-3138-4AE1-B7F2-D15014B8505C}"/>
    <cellStyle name="60% – paryškinimas 2 2 2 2 3" xfId="909" xr:uid="{83984123-7639-4BDF-B8F0-7ECDDED612A5}"/>
    <cellStyle name="60% – paryškinimas 2 2 2 2 3 2" xfId="2277" xr:uid="{3AC908CB-8B41-4EE6-992B-6CE5358C8FB0}"/>
    <cellStyle name="60% – paryškinimas 2 2 2 2 3 2 2" xfId="5013" xr:uid="{23F5712F-72E5-4FF9-B7BA-CBFC215D8E5D}"/>
    <cellStyle name="60% – paryškinimas 2 2 2 2 3 2 2 2" xfId="11853" xr:uid="{D303F0DA-2D04-41D5-A5E6-C7869BC8C8C0}"/>
    <cellStyle name="60% – paryškinimas 2 2 2 2 3 2 2 2 2" xfId="25533" xr:uid="{63EF8504-6255-4B76-96AC-E8A677FDE402}"/>
    <cellStyle name="60% – paryškinimas 2 2 2 2 3 2 2 3" xfId="18693" xr:uid="{958421FA-8B7F-475F-AD17-17B9E4233C9A}"/>
    <cellStyle name="60% – paryškinimas 2 2 2 2 3 2 3" xfId="9117" xr:uid="{FD1DF84E-E7B2-454C-BCB7-4CF4ADE31511}"/>
    <cellStyle name="60% – paryškinimas 2 2 2 2 3 2 3 2" xfId="22797" xr:uid="{4192B2F8-F873-4E80-85D2-A1E15A5CED88}"/>
    <cellStyle name="60% – paryškinimas 2 2 2 2 3 2 4" xfId="15957" xr:uid="{F5E57A7E-5A9F-4213-A658-A4A691DBE286}"/>
    <cellStyle name="60% – paryškinimas 2 2 2 2 3 3" xfId="3645" xr:uid="{BA0AF872-0302-4CC6-B779-819D5DB2E294}"/>
    <cellStyle name="60% – paryškinimas 2 2 2 2 3 3 2" xfId="10485" xr:uid="{55AF2CE0-7048-4D97-8F82-F4770873CAC0}"/>
    <cellStyle name="60% – paryškinimas 2 2 2 2 3 3 2 2" xfId="24165" xr:uid="{E894C52C-ECCA-4410-9924-91C04F19C990}"/>
    <cellStyle name="60% – paryškinimas 2 2 2 2 3 3 3" xfId="17325" xr:uid="{89CCD45C-2FF9-4B51-A807-5FFDB40B6D02}"/>
    <cellStyle name="60% – paryškinimas 2 2 2 2 3 4" xfId="6381" xr:uid="{BA6C6D7F-7244-4D75-BC64-1AB7B511BDD3}"/>
    <cellStyle name="60% – paryškinimas 2 2 2 2 3 4 2" xfId="13221" xr:uid="{AAD939DC-1ACF-4F77-BE4C-EF584662EEA9}"/>
    <cellStyle name="60% – paryškinimas 2 2 2 2 3 4 2 2" xfId="26901" xr:uid="{17D16136-654D-4993-AFCE-002C3DC7A4C4}"/>
    <cellStyle name="60% – paryškinimas 2 2 2 2 3 4 3" xfId="20061" xr:uid="{C7DB6743-1980-4274-8AF4-E5383FE9E941}"/>
    <cellStyle name="60% – paryškinimas 2 2 2 2 3 5" xfId="7749" xr:uid="{23A8F829-26FE-4B19-BBE2-492697A79345}"/>
    <cellStyle name="60% – paryškinimas 2 2 2 2 3 5 2" xfId="21429" xr:uid="{A44F1070-B722-4E04-9CA2-1A9080860A3E}"/>
    <cellStyle name="60% – paryškinimas 2 2 2 2 3 6" xfId="14589" xr:uid="{A4D09129-E65D-4980-9943-D7280C72E284}"/>
    <cellStyle name="60% – paryškinimas 2 2 2 2 4" xfId="1593" xr:uid="{6766C171-A0F7-4F08-82C3-6E656FDF4755}"/>
    <cellStyle name="60% – paryškinimas 2 2 2 2 4 2" xfId="4329" xr:uid="{FA3DD5D3-E049-448B-9D49-643899990B27}"/>
    <cellStyle name="60% – paryškinimas 2 2 2 2 4 2 2" xfId="11169" xr:uid="{50D084B1-3E44-4374-81EE-E4C1C252AB6D}"/>
    <cellStyle name="60% – paryškinimas 2 2 2 2 4 2 2 2" xfId="24849" xr:uid="{52790403-3106-4F17-82CD-CCA5BD2FB067}"/>
    <cellStyle name="60% – paryškinimas 2 2 2 2 4 2 3" xfId="18009" xr:uid="{4AEA1539-9B40-46C3-9D40-4D1641D4B98A}"/>
    <cellStyle name="60% – paryškinimas 2 2 2 2 4 3" xfId="8433" xr:uid="{04413E9D-AE56-46D6-8FBE-E5A2A70F093C}"/>
    <cellStyle name="60% – paryškinimas 2 2 2 2 4 3 2" xfId="22113" xr:uid="{FB1148F2-A323-4488-8DC7-34F432486EF6}"/>
    <cellStyle name="60% – paryškinimas 2 2 2 2 4 4" xfId="15273" xr:uid="{A061CCDC-5EA9-4A54-B240-7A73685B8C85}"/>
    <cellStyle name="60% – paryškinimas 2 2 2 2 5" xfId="2961" xr:uid="{50D4C442-5967-47FB-9BDC-FB891655B510}"/>
    <cellStyle name="60% – paryškinimas 2 2 2 2 5 2" xfId="9801" xr:uid="{BDCD973E-E8E4-49C5-B0E4-87DF973C659A}"/>
    <cellStyle name="60% – paryškinimas 2 2 2 2 5 2 2" xfId="23481" xr:uid="{A74A7C43-2D8E-47C4-830A-F3EBAFA777E0}"/>
    <cellStyle name="60% – paryškinimas 2 2 2 2 5 3" xfId="16641" xr:uid="{C7C83FD0-F1B3-46B0-83C2-AB4492004AFA}"/>
    <cellStyle name="60% – paryškinimas 2 2 2 2 6" xfId="5697" xr:uid="{B50BDF5E-F0CD-49DF-AA80-7B22FD9C3328}"/>
    <cellStyle name="60% – paryškinimas 2 2 2 2 6 2" xfId="12537" xr:uid="{E389E17F-107B-47E9-BC47-BD9306386CFA}"/>
    <cellStyle name="60% – paryškinimas 2 2 2 2 6 2 2" xfId="26217" xr:uid="{F08FA5D2-27EF-4B14-820C-B17D2A7D79A7}"/>
    <cellStyle name="60% – paryškinimas 2 2 2 2 6 3" xfId="19377" xr:uid="{AAA2E32B-4B3D-42A4-AB70-C5FEA91AC7CD}"/>
    <cellStyle name="60% – paryškinimas 2 2 2 2 7" xfId="7065" xr:uid="{F31F6D7E-F8C8-434C-9A58-964E73AF0577}"/>
    <cellStyle name="60% – paryškinimas 2 2 2 2 7 2" xfId="20745" xr:uid="{B83BE5E5-52CF-42BE-A604-11D8F12C4842}"/>
    <cellStyle name="60% – paryškinimas 2 2 2 2 8" xfId="13905" xr:uid="{5F03D66F-244F-4B22-B3BC-CCC6D0F47420}"/>
    <cellStyle name="60% – paryškinimas 2 2 2 3" xfId="452" xr:uid="{00E9C4B0-4788-43B7-BADE-A3D6E958F8C3}"/>
    <cellStyle name="60% – paryškinimas 2 2 2 3 2" xfId="1137" xr:uid="{D2B69F22-0CCF-449D-9B59-EEC3763A51AF}"/>
    <cellStyle name="60% – paryškinimas 2 2 2 3 2 2" xfId="2505" xr:uid="{4519FA41-5E19-4FCF-AE81-CBCB1C7397CE}"/>
    <cellStyle name="60% – paryškinimas 2 2 2 3 2 2 2" xfId="5241" xr:uid="{F4C3292C-B56A-401B-85C2-DEBE89BD56A0}"/>
    <cellStyle name="60% – paryškinimas 2 2 2 3 2 2 2 2" xfId="12081" xr:uid="{D701F31A-92FC-40BA-9B7D-9D15B79A2DF9}"/>
    <cellStyle name="60% – paryškinimas 2 2 2 3 2 2 2 2 2" xfId="25761" xr:uid="{A9206A0F-90E9-45B4-B105-43E4B363A282}"/>
    <cellStyle name="60% – paryškinimas 2 2 2 3 2 2 2 3" xfId="18921" xr:uid="{355FEB86-3E49-42C9-9CA3-EF502B42603E}"/>
    <cellStyle name="60% – paryškinimas 2 2 2 3 2 2 3" xfId="9345" xr:uid="{E205108C-7C31-45BC-88A6-887E91F4D86D}"/>
    <cellStyle name="60% – paryškinimas 2 2 2 3 2 2 3 2" xfId="23025" xr:uid="{C6C9DB5E-E99A-42DD-BD01-D757405E5E2A}"/>
    <cellStyle name="60% – paryškinimas 2 2 2 3 2 2 4" xfId="16185" xr:uid="{0FF68D56-6C46-49D4-8D78-C58BB19FDD6F}"/>
    <cellStyle name="60% – paryškinimas 2 2 2 3 2 3" xfId="3873" xr:uid="{D3D39494-84E4-4240-AC96-C6F3751100F6}"/>
    <cellStyle name="60% – paryškinimas 2 2 2 3 2 3 2" xfId="10713" xr:uid="{9E4C4C27-5840-4497-A03D-9A49A5081AB2}"/>
    <cellStyle name="60% – paryškinimas 2 2 2 3 2 3 2 2" xfId="24393" xr:uid="{0146A343-DAFC-4501-97F4-CBB7F769338B}"/>
    <cellStyle name="60% – paryškinimas 2 2 2 3 2 3 3" xfId="17553" xr:uid="{208C72AD-0A00-47A4-8A67-3C158617A3B5}"/>
    <cellStyle name="60% – paryškinimas 2 2 2 3 2 4" xfId="6609" xr:uid="{76FFD520-49DB-48F0-A94B-73A56F1C76B3}"/>
    <cellStyle name="60% – paryškinimas 2 2 2 3 2 4 2" xfId="13449" xr:uid="{60C0109F-1280-4A61-8ACE-21AC38A15A2F}"/>
    <cellStyle name="60% – paryškinimas 2 2 2 3 2 4 2 2" xfId="27129" xr:uid="{1A369791-1206-4669-A76F-554A2F997B5C}"/>
    <cellStyle name="60% – paryškinimas 2 2 2 3 2 4 3" xfId="20289" xr:uid="{73E7DEFE-781D-43E3-B98D-6A578BFEBEC0}"/>
    <cellStyle name="60% – paryškinimas 2 2 2 3 2 5" xfId="7977" xr:uid="{540FA80C-7117-431C-ADA2-5DABB3747EAB}"/>
    <cellStyle name="60% – paryškinimas 2 2 2 3 2 5 2" xfId="21657" xr:uid="{74FDC908-F288-4474-905D-BA8C8B47F587}"/>
    <cellStyle name="60% – paryškinimas 2 2 2 3 2 6" xfId="14817" xr:uid="{D5C54812-A60E-4C8D-8D36-3C551DFBBCF2}"/>
    <cellStyle name="60% – paryškinimas 2 2 2 3 3" xfId="1821" xr:uid="{36210042-E9C4-4037-92F2-941D1340F1C9}"/>
    <cellStyle name="60% – paryškinimas 2 2 2 3 3 2" xfId="4557" xr:uid="{F825188C-8378-4FB1-B3A1-6F9F8C2035E8}"/>
    <cellStyle name="60% – paryškinimas 2 2 2 3 3 2 2" xfId="11397" xr:uid="{83FA647E-CD63-401D-A485-C80595874BAE}"/>
    <cellStyle name="60% – paryškinimas 2 2 2 3 3 2 2 2" xfId="25077" xr:uid="{500D97AF-5735-48EA-8418-C4BEDF1CBA66}"/>
    <cellStyle name="60% – paryškinimas 2 2 2 3 3 2 3" xfId="18237" xr:uid="{EE94B4E1-07B9-4581-97BF-BB5BEF64F2C6}"/>
    <cellStyle name="60% – paryškinimas 2 2 2 3 3 3" xfId="8661" xr:uid="{C06E4816-2801-4232-8C57-01205D772F01}"/>
    <cellStyle name="60% – paryškinimas 2 2 2 3 3 3 2" xfId="22341" xr:uid="{A98B041B-0F45-4BEB-A326-211C7A41A51D}"/>
    <cellStyle name="60% – paryškinimas 2 2 2 3 3 4" xfId="15501" xr:uid="{949153A4-8972-4064-973B-F72352FC6D93}"/>
    <cellStyle name="60% – paryškinimas 2 2 2 3 4" xfId="3189" xr:uid="{043DF95A-4A42-499C-90A0-645FD53FE8A4}"/>
    <cellStyle name="60% – paryškinimas 2 2 2 3 4 2" xfId="10029" xr:uid="{8E56A694-7318-45E7-92AF-7ACBA656D3E5}"/>
    <cellStyle name="60% – paryškinimas 2 2 2 3 4 2 2" xfId="23709" xr:uid="{0B57BB34-B77E-4AEB-8742-825C248B4E37}"/>
    <cellStyle name="60% – paryškinimas 2 2 2 3 4 3" xfId="16869" xr:uid="{3725343E-36EE-4DFB-AC7D-2116066D5FC6}"/>
    <cellStyle name="60% – paryškinimas 2 2 2 3 5" xfId="5925" xr:uid="{89B1ABE9-3393-4726-A1F1-0741966A39FE}"/>
    <cellStyle name="60% – paryškinimas 2 2 2 3 5 2" xfId="12765" xr:uid="{8C4C750C-A9DF-472E-B18A-303B8A01B31A}"/>
    <cellStyle name="60% – paryškinimas 2 2 2 3 5 2 2" xfId="26445" xr:uid="{F2A352DC-BA78-49D6-BBB2-D109A56A48E8}"/>
    <cellStyle name="60% – paryškinimas 2 2 2 3 5 3" xfId="19605" xr:uid="{4FF12E11-2D9A-4A4A-912A-C01890CF29C0}"/>
    <cellStyle name="60% – paryškinimas 2 2 2 3 6" xfId="7293" xr:uid="{FA9C1639-2175-44B3-887B-9B777BD374AE}"/>
    <cellStyle name="60% – paryškinimas 2 2 2 3 6 2" xfId="20973" xr:uid="{744CF7FA-0271-4501-80E0-4D202ECE212B}"/>
    <cellStyle name="60% – paryškinimas 2 2 2 3 7" xfId="14133" xr:uid="{174D84C5-8A4B-40D0-8190-8BAF887CBABE}"/>
    <cellStyle name="60% – paryškinimas 2 2 2 4" xfId="795" xr:uid="{B85A3D28-410A-494E-A889-8691AC1CCE91}"/>
    <cellStyle name="60% – paryškinimas 2 2 2 4 2" xfId="2163" xr:uid="{2248CD49-D34E-44C7-80AA-759D0DFFDBDA}"/>
    <cellStyle name="60% – paryškinimas 2 2 2 4 2 2" xfId="4899" xr:uid="{5E578B25-9FF2-4CB4-9120-7E5958939DB0}"/>
    <cellStyle name="60% – paryškinimas 2 2 2 4 2 2 2" xfId="11739" xr:uid="{C74F4065-90B5-4D7C-9141-36485357F710}"/>
    <cellStyle name="60% – paryškinimas 2 2 2 4 2 2 2 2" xfId="25419" xr:uid="{33C064C5-AD4F-4404-A7FE-980DB5B6078D}"/>
    <cellStyle name="60% – paryškinimas 2 2 2 4 2 2 3" xfId="18579" xr:uid="{1CF60885-5543-4DA6-B2E6-B8BCE4EFCC16}"/>
    <cellStyle name="60% – paryškinimas 2 2 2 4 2 3" xfId="9003" xr:uid="{0C3DAF67-B18F-4AEA-A0CF-4CB8245C6CC2}"/>
    <cellStyle name="60% – paryškinimas 2 2 2 4 2 3 2" xfId="22683" xr:uid="{D1489C1A-F2BD-491F-86D3-BB471D3F1B42}"/>
    <cellStyle name="60% – paryškinimas 2 2 2 4 2 4" xfId="15843" xr:uid="{CD6CC8D0-6E78-4993-90CF-82B214404DF2}"/>
    <cellStyle name="60% – paryškinimas 2 2 2 4 3" xfId="3531" xr:uid="{01BB2F29-45B7-465A-9BCD-8AEA356179BB}"/>
    <cellStyle name="60% – paryškinimas 2 2 2 4 3 2" xfId="10371" xr:uid="{352D3173-8C3C-4BD0-B981-48BF102EC14F}"/>
    <cellStyle name="60% – paryškinimas 2 2 2 4 3 2 2" xfId="24051" xr:uid="{550CB269-B756-434F-86F7-18744E398EC4}"/>
    <cellStyle name="60% – paryškinimas 2 2 2 4 3 3" xfId="17211" xr:uid="{9891ACF0-1051-4EE9-9568-4A5F5A636B25}"/>
    <cellStyle name="60% – paryškinimas 2 2 2 4 4" xfId="6267" xr:uid="{A3DFB938-E2ED-4CD7-A2A5-7DDAB5E0F0F0}"/>
    <cellStyle name="60% – paryškinimas 2 2 2 4 4 2" xfId="13107" xr:uid="{5054CBF9-272D-4D21-B3E5-45CA760EE099}"/>
    <cellStyle name="60% – paryškinimas 2 2 2 4 4 2 2" xfId="26787" xr:uid="{3BF5AFE0-076F-404A-83BE-74AE0D2D99A5}"/>
    <cellStyle name="60% – paryškinimas 2 2 2 4 4 3" xfId="19947" xr:uid="{DDC0DD32-B15A-4654-B3FB-E9BD2B5839F6}"/>
    <cellStyle name="60% – paryškinimas 2 2 2 4 5" xfId="7635" xr:uid="{7E413A53-EC05-4A91-9A91-01A5ECFCFE64}"/>
    <cellStyle name="60% – paryškinimas 2 2 2 4 5 2" xfId="21315" xr:uid="{A8DADC31-95F5-4EBA-8D84-9CDD5E5B218E}"/>
    <cellStyle name="60% – paryškinimas 2 2 2 4 6" xfId="14475" xr:uid="{7A71C573-BD3E-44CB-8026-0DD017B19C40}"/>
    <cellStyle name="60% – paryškinimas 2 2 2 5" xfId="1479" xr:uid="{2613C6A3-883A-45E5-A7BC-7E9D04129DD3}"/>
    <cellStyle name="60% – paryškinimas 2 2 2 5 2" xfId="4215" xr:uid="{9B6E8E3E-C7B6-48E7-B106-A99963765FFD}"/>
    <cellStyle name="60% – paryškinimas 2 2 2 5 2 2" xfId="11055" xr:uid="{EEECDC65-E242-4DBC-89A7-B44D198D67D7}"/>
    <cellStyle name="60% – paryškinimas 2 2 2 5 2 2 2" xfId="24735" xr:uid="{DB2B3565-C783-48D3-854B-F786BB1966A7}"/>
    <cellStyle name="60% – paryškinimas 2 2 2 5 2 3" xfId="17895" xr:uid="{B25ECFD0-99CD-49CA-A545-7E454A11B6D3}"/>
    <cellStyle name="60% – paryškinimas 2 2 2 5 3" xfId="8319" xr:uid="{E5F81D6B-9B31-4A5A-8D89-817F1D193161}"/>
    <cellStyle name="60% – paryškinimas 2 2 2 5 3 2" xfId="21999" xr:uid="{55C70CE1-A047-4D2B-8104-92A59EC1D50F}"/>
    <cellStyle name="60% – paryškinimas 2 2 2 5 4" xfId="15159" xr:uid="{32DE7CC8-2EFA-45C1-88D5-9510C3485E07}"/>
    <cellStyle name="60% – paryškinimas 2 2 2 6" xfId="2847" xr:uid="{6A7ABA71-7BE2-4C60-9207-DE369E4A3FA7}"/>
    <cellStyle name="60% – paryškinimas 2 2 2 6 2" xfId="9687" xr:uid="{51A3C8FA-9513-477C-BE7C-FD4317AA9BB1}"/>
    <cellStyle name="60% – paryškinimas 2 2 2 6 2 2" xfId="23367" xr:uid="{55874175-FCF5-474B-824C-0A3824C1D920}"/>
    <cellStyle name="60% – paryškinimas 2 2 2 6 3" xfId="16527" xr:uid="{0A64D4A8-3B43-4901-A82C-F3EFC2326DF9}"/>
    <cellStyle name="60% – paryškinimas 2 2 2 7" xfId="5583" xr:uid="{35CAB9D3-A4C1-4D43-A6E0-A4079E603622}"/>
    <cellStyle name="60% – paryškinimas 2 2 2 7 2" xfId="12423" xr:uid="{68862F86-C664-49BF-8BAB-782E25F91180}"/>
    <cellStyle name="60% – paryškinimas 2 2 2 7 2 2" xfId="26103" xr:uid="{69D775D8-B068-4BA9-8E1C-D05AF07D7130}"/>
    <cellStyle name="60% – paryškinimas 2 2 2 7 3" xfId="19263" xr:uid="{849BD255-7F1E-4235-A027-CC481A463EBB}"/>
    <cellStyle name="60% – paryškinimas 2 2 2 8" xfId="6951" xr:uid="{E584A5C9-3E6B-482B-A469-95122E745296}"/>
    <cellStyle name="60% – paryškinimas 2 2 2 8 2" xfId="20631" xr:uid="{02312D04-F6B5-4DCD-8DE6-52B9EA97003D}"/>
    <cellStyle name="60% – paryškinimas 2 2 2 9" xfId="13791" xr:uid="{B1D67158-2B76-40FA-8B40-9A93D87A9FC0}"/>
    <cellStyle name="60% – paryškinimas 2 2 3" xfId="165" xr:uid="{28519967-CCC0-469A-9F9F-7794214C7D1F}"/>
    <cellStyle name="60% – paryškinimas 2 2 3 2" xfId="509" xr:uid="{28647543-F1C3-4F03-8AFF-2C092148A77C}"/>
    <cellStyle name="60% – paryškinimas 2 2 3 2 2" xfId="1194" xr:uid="{6F24DD32-2C69-43CE-A4CF-49F93AC90D0C}"/>
    <cellStyle name="60% – paryškinimas 2 2 3 2 2 2" xfId="2562" xr:uid="{FE2E8FEF-ED6B-41FF-AF08-C915CE6E92A2}"/>
    <cellStyle name="60% – paryškinimas 2 2 3 2 2 2 2" xfId="5298" xr:uid="{8D3962E4-D196-425F-B02D-59C4B2443F1D}"/>
    <cellStyle name="60% – paryškinimas 2 2 3 2 2 2 2 2" xfId="12138" xr:uid="{46CEABA3-D4E1-477B-8A03-EDFD62DC1D4F}"/>
    <cellStyle name="60% – paryškinimas 2 2 3 2 2 2 2 2 2" xfId="25818" xr:uid="{DAC28785-0A55-4319-B985-8A9F8EE48038}"/>
    <cellStyle name="60% – paryškinimas 2 2 3 2 2 2 2 3" xfId="18978" xr:uid="{39DC4394-CB0B-47BB-ABED-B969ED1923D2}"/>
    <cellStyle name="60% – paryškinimas 2 2 3 2 2 2 3" xfId="9402" xr:uid="{6B437286-B4C9-4D90-85A9-0E7280F9F3D4}"/>
    <cellStyle name="60% – paryškinimas 2 2 3 2 2 2 3 2" xfId="23082" xr:uid="{178C338A-8710-47DD-8CD4-22AF94A268AC}"/>
    <cellStyle name="60% – paryškinimas 2 2 3 2 2 2 4" xfId="16242" xr:uid="{184BA87E-3CDF-4168-B9F1-F2A2658BCAC0}"/>
    <cellStyle name="60% – paryškinimas 2 2 3 2 2 3" xfId="3930" xr:uid="{D0730A79-BD3A-497C-B194-40E44FCC2272}"/>
    <cellStyle name="60% – paryškinimas 2 2 3 2 2 3 2" xfId="10770" xr:uid="{F4ED3E09-1BF4-431C-9FE9-3FDB880968E7}"/>
    <cellStyle name="60% – paryškinimas 2 2 3 2 2 3 2 2" xfId="24450" xr:uid="{EAA53A62-78D1-4A2B-9D6B-06CE2CAD6F72}"/>
    <cellStyle name="60% – paryškinimas 2 2 3 2 2 3 3" xfId="17610" xr:uid="{084BA6A8-8A53-4824-AF2C-15AB3333F2A5}"/>
    <cellStyle name="60% – paryškinimas 2 2 3 2 2 4" xfId="6666" xr:uid="{C0927E00-746A-4DB0-BAB1-37A6285918EC}"/>
    <cellStyle name="60% – paryškinimas 2 2 3 2 2 4 2" xfId="13506" xr:uid="{7398AFD9-32C2-49E5-9FC1-13CD78A881D4}"/>
    <cellStyle name="60% – paryškinimas 2 2 3 2 2 4 2 2" xfId="27186" xr:uid="{00258EEF-5F1E-4A83-A5B2-CC52625277A2}"/>
    <cellStyle name="60% – paryškinimas 2 2 3 2 2 4 3" xfId="20346" xr:uid="{FBB255D4-4DE2-4479-AB15-01529CBBA45D}"/>
    <cellStyle name="60% – paryškinimas 2 2 3 2 2 5" xfId="8034" xr:uid="{345EEC85-060F-4846-92F2-870D36C2D29F}"/>
    <cellStyle name="60% – paryškinimas 2 2 3 2 2 5 2" xfId="21714" xr:uid="{6DA05F19-84C2-4345-B542-5AF6A5FFD95F}"/>
    <cellStyle name="60% – paryškinimas 2 2 3 2 2 6" xfId="14874" xr:uid="{82F46F24-4F7D-4572-9619-C4E153A86A0F}"/>
    <cellStyle name="60% – paryškinimas 2 2 3 2 3" xfId="1878" xr:uid="{A70B389D-B9B8-4EB4-AC12-BA709C37F518}"/>
    <cellStyle name="60% – paryškinimas 2 2 3 2 3 2" xfId="4614" xr:uid="{EA829337-3AD1-4CE7-A52B-78BD3F6D571D}"/>
    <cellStyle name="60% – paryškinimas 2 2 3 2 3 2 2" xfId="11454" xr:uid="{979C2879-77B0-4316-BB7D-E31BEB75C2D2}"/>
    <cellStyle name="60% – paryškinimas 2 2 3 2 3 2 2 2" xfId="25134" xr:uid="{ABCF4C04-21FE-477A-94AB-C1C8EA0558A3}"/>
    <cellStyle name="60% – paryškinimas 2 2 3 2 3 2 3" xfId="18294" xr:uid="{6CAA085D-B956-466F-91A4-0B719DCC9D77}"/>
    <cellStyle name="60% – paryškinimas 2 2 3 2 3 3" xfId="8718" xr:uid="{AD839B90-8549-4C27-A43A-03BF4CF02859}"/>
    <cellStyle name="60% – paryškinimas 2 2 3 2 3 3 2" xfId="22398" xr:uid="{2F7223CD-C869-4958-8406-830D3065981A}"/>
    <cellStyle name="60% – paryškinimas 2 2 3 2 3 4" xfId="15558" xr:uid="{247E9C79-8DBA-45F7-9D18-5EE8FA6E8BAC}"/>
    <cellStyle name="60% – paryškinimas 2 2 3 2 4" xfId="3246" xr:uid="{9C0EB13C-4487-4955-8330-D68532A4DE9A}"/>
    <cellStyle name="60% – paryškinimas 2 2 3 2 4 2" xfId="10086" xr:uid="{16FEB1C6-1F66-47B2-986D-18CD1113152F}"/>
    <cellStyle name="60% – paryškinimas 2 2 3 2 4 2 2" xfId="23766" xr:uid="{11EE5CA7-AF93-409D-941E-98D1A408936D}"/>
    <cellStyle name="60% – paryškinimas 2 2 3 2 4 3" xfId="16926" xr:uid="{D61C2890-1503-46C3-9C77-82721B8EF05F}"/>
    <cellStyle name="60% – paryškinimas 2 2 3 2 5" xfId="5982" xr:uid="{6DF40AC4-61AD-4299-92A9-9535710D32BD}"/>
    <cellStyle name="60% – paryškinimas 2 2 3 2 5 2" xfId="12822" xr:uid="{3EC126B5-69A3-43DC-8455-B81177B76C92}"/>
    <cellStyle name="60% – paryškinimas 2 2 3 2 5 2 2" xfId="26502" xr:uid="{B6615393-9F59-4FB1-85CC-AB4E4CE39923}"/>
    <cellStyle name="60% – paryškinimas 2 2 3 2 5 3" xfId="19662" xr:uid="{2B34BAAE-9DCC-472D-9F7A-75DD79E70ACF}"/>
    <cellStyle name="60% – paryškinimas 2 2 3 2 6" xfId="7350" xr:uid="{7B218C5F-0ED0-4D1D-9074-C5CAE0D0CDDD}"/>
    <cellStyle name="60% – paryškinimas 2 2 3 2 6 2" xfId="21030" xr:uid="{528A0116-5FFF-451B-9202-F740AD34D9E8}"/>
    <cellStyle name="60% – paryškinimas 2 2 3 2 7" xfId="14190" xr:uid="{D51D97FD-F13B-4016-AFF9-27E980601226}"/>
    <cellStyle name="60% – paryškinimas 2 2 3 3" xfId="852" xr:uid="{4CC41F2F-F0E0-4CB0-B8B5-7493BDB819C0}"/>
    <cellStyle name="60% – paryškinimas 2 2 3 3 2" xfId="2220" xr:uid="{F256299F-E938-4DAE-8DDD-F2EEEFB24745}"/>
    <cellStyle name="60% – paryškinimas 2 2 3 3 2 2" xfId="4956" xr:uid="{E679CDED-F662-4E47-B5A5-CF05185A628B}"/>
    <cellStyle name="60% – paryškinimas 2 2 3 3 2 2 2" xfId="11796" xr:uid="{25EB2A7E-527C-4956-BC27-A3BF2D233DB8}"/>
    <cellStyle name="60% – paryškinimas 2 2 3 3 2 2 2 2" xfId="25476" xr:uid="{9AC0CE9B-426F-4EAC-97E2-E9B6C4C883D8}"/>
    <cellStyle name="60% – paryškinimas 2 2 3 3 2 2 3" xfId="18636" xr:uid="{E9C9E1AB-9302-45B4-989B-D8FBB89AFF22}"/>
    <cellStyle name="60% – paryškinimas 2 2 3 3 2 3" xfId="9060" xr:uid="{339F668D-7511-426D-A6F7-3A6D4612C225}"/>
    <cellStyle name="60% – paryškinimas 2 2 3 3 2 3 2" xfId="22740" xr:uid="{51AA7A3D-7CF1-4712-962C-FC46DACD75CC}"/>
    <cellStyle name="60% – paryškinimas 2 2 3 3 2 4" xfId="15900" xr:uid="{379D5D5F-B15D-4BEA-9E98-A36C6D835A51}"/>
    <cellStyle name="60% – paryškinimas 2 2 3 3 3" xfId="3588" xr:uid="{39EDE113-BCA6-4B8A-81C2-3BD40F49ACF8}"/>
    <cellStyle name="60% – paryškinimas 2 2 3 3 3 2" xfId="10428" xr:uid="{88E55214-772E-4648-B801-F74A784BAED5}"/>
    <cellStyle name="60% – paryškinimas 2 2 3 3 3 2 2" xfId="24108" xr:uid="{559A97D7-21E8-452B-B7F2-94889BD22EBC}"/>
    <cellStyle name="60% – paryškinimas 2 2 3 3 3 3" xfId="17268" xr:uid="{A04E775B-19F4-4305-A24A-D838EA469BF1}"/>
    <cellStyle name="60% – paryškinimas 2 2 3 3 4" xfId="6324" xr:uid="{9EBCACB5-8F31-410C-B8DF-C9F8E18CAF5C}"/>
    <cellStyle name="60% – paryškinimas 2 2 3 3 4 2" xfId="13164" xr:uid="{8264ECBF-F721-4EA2-BA93-5782BFEB580D}"/>
    <cellStyle name="60% – paryškinimas 2 2 3 3 4 2 2" xfId="26844" xr:uid="{5F266070-966C-4180-A64A-06D2D335FA23}"/>
    <cellStyle name="60% – paryškinimas 2 2 3 3 4 3" xfId="20004" xr:uid="{6B0F3D5B-1541-4791-8278-B96DDC6E4F63}"/>
    <cellStyle name="60% – paryškinimas 2 2 3 3 5" xfId="7692" xr:uid="{26532614-756F-4ED5-8DE1-AA304CB1A704}"/>
    <cellStyle name="60% – paryškinimas 2 2 3 3 5 2" xfId="21372" xr:uid="{78D48EE1-E15D-4845-8527-3E64BB4AB46F}"/>
    <cellStyle name="60% – paryškinimas 2 2 3 3 6" xfId="14532" xr:uid="{9DFF8E77-5AA3-4533-AB02-260626742623}"/>
    <cellStyle name="60% – paryškinimas 2 2 3 4" xfId="1536" xr:uid="{B71DE7F5-9F3D-44CE-ADF8-A22C96220763}"/>
    <cellStyle name="60% – paryškinimas 2 2 3 4 2" xfId="4272" xr:uid="{300D74F8-722F-4DAC-B274-1D6EBE9C941F}"/>
    <cellStyle name="60% – paryškinimas 2 2 3 4 2 2" xfId="11112" xr:uid="{5B7991F1-654D-40E6-B07E-4DAD7112A89C}"/>
    <cellStyle name="60% – paryškinimas 2 2 3 4 2 2 2" xfId="24792" xr:uid="{FDE5355C-934B-4667-BB19-B1D79F7BFB8A}"/>
    <cellStyle name="60% – paryškinimas 2 2 3 4 2 3" xfId="17952" xr:uid="{2B087668-8237-4252-8939-82D5D209CBA9}"/>
    <cellStyle name="60% – paryškinimas 2 2 3 4 3" xfId="8376" xr:uid="{6AD605E6-E834-4733-B74F-B554AC4BFE93}"/>
    <cellStyle name="60% – paryškinimas 2 2 3 4 3 2" xfId="22056" xr:uid="{8390D0A7-93CB-43D9-888F-5CCC204F8C70}"/>
    <cellStyle name="60% – paryškinimas 2 2 3 4 4" xfId="15216" xr:uid="{3B51D654-5483-4043-A447-3FDEB38D7BFF}"/>
    <cellStyle name="60% – paryškinimas 2 2 3 5" xfId="2904" xr:uid="{84E955C1-FAE6-4209-A0E9-B315ADC09958}"/>
    <cellStyle name="60% – paryškinimas 2 2 3 5 2" xfId="9744" xr:uid="{CA346639-5ADD-49EA-B395-182665AC04C8}"/>
    <cellStyle name="60% – paryškinimas 2 2 3 5 2 2" xfId="23424" xr:uid="{10183381-6516-4C18-996D-C3D852797E5A}"/>
    <cellStyle name="60% – paryškinimas 2 2 3 5 3" xfId="16584" xr:uid="{2E1FDF9C-199B-4DD4-84D1-1D58CC9263E7}"/>
    <cellStyle name="60% – paryškinimas 2 2 3 6" xfId="5640" xr:uid="{15FA540F-17CA-4ADC-909A-801AD0CC407C}"/>
    <cellStyle name="60% – paryškinimas 2 2 3 6 2" xfId="12480" xr:uid="{F894FED0-6C0F-4268-953F-CF21EEA20DE2}"/>
    <cellStyle name="60% – paryškinimas 2 2 3 6 2 2" xfId="26160" xr:uid="{1EE87C67-44A1-493B-94A7-0D896DD3F048}"/>
    <cellStyle name="60% – paryškinimas 2 2 3 6 3" xfId="19320" xr:uid="{92155133-7899-4656-9CFD-E5CF655ABBD5}"/>
    <cellStyle name="60% – paryškinimas 2 2 3 7" xfId="7008" xr:uid="{525F6D3E-AEE7-4DD6-8A02-474393EABE78}"/>
    <cellStyle name="60% – paryškinimas 2 2 3 7 2" xfId="20688" xr:uid="{F3791508-4096-456C-B020-DD18DE54C674}"/>
    <cellStyle name="60% – paryškinimas 2 2 3 8" xfId="13848" xr:uid="{484D1C79-7D53-4F65-A0DA-E0E963AB65A5}"/>
    <cellStyle name="60% – paryškinimas 2 2 4" xfId="280" xr:uid="{0EF78B69-426A-4939-96EF-900FDE7C046D}"/>
    <cellStyle name="60% – paryškinimas 2 2 4 2" xfId="623" xr:uid="{1A43DD65-7678-4801-A11B-3086712F6984}"/>
    <cellStyle name="60% – paryškinimas 2 2 4 2 2" xfId="1308" xr:uid="{E21D62D2-D543-4DBC-BF15-3908920798EC}"/>
    <cellStyle name="60% – paryškinimas 2 2 4 2 2 2" xfId="2676" xr:uid="{15E93222-D5B5-4C3D-BE58-76B7DC846A0D}"/>
    <cellStyle name="60% – paryškinimas 2 2 4 2 2 2 2" xfId="5412" xr:uid="{B06C9D38-C28A-40DC-AD30-09814ADF5457}"/>
    <cellStyle name="60% – paryškinimas 2 2 4 2 2 2 2 2" xfId="12252" xr:uid="{D514F6EB-AE28-473B-839B-4D467179000E}"/>
    <cellStyle name="60% – paryškinimas 2 2 4 2 2 2 2 2 2" xfId="25932" xr:uid="{8206DD32-F3BF-46CE-AB6B-E77E113FA2FF}"/>
    <cellStyle name="60% – paryškinimas 2 2 4 2 2 2 2 3" xfId="19092" xr:uid="{6A5AA6C7-561A-4979-BE9A-27E7EFBBD1A5}"/>
    <cellStyle name="60% – paryškinimas 2 2 4 2 2 2 3" xfId="9516" xr:uid="{BF246B72-75F7-4760-9710-B1A56279DB85}"/>
    <cellStyle name="60% – paryškinimas 2 2 4 2 2 2 3 2" xfId="23196" xr:uid="{F3AD55DF-455F-40F4-889B-DAD7E8E8881B}"/>
    <cellStyle name="60% – paryškinimas 2 2 4 2 2 2 4" xfId="16356" xr:uid="{1E3C2E52-E294-467D-8232-DB9A23594BC8}"/>
    <cellStyle name="60% – paryškinimas 2 2 4 2 2 3" xfId="4044" xr:uid="{F8B8A9B9-C6C5-48A9-8D4C-7D4E346FC551}"/>
    <cellStyle name="60% – paryškinimas 2 2 4 2 2 3 2" xfId="10884" xr:uid="{4B8A1CDE-A284-4641-B896-1DEB540D00E0}"/>
    <cellStyle name="60% – paryškinimas 2 2 4 2 2 3 2 2" xfId="24564" xr:uid="{44D7A143-2448-42D9-8720-DDAA355EF190}"/>
    <cellStyle name="60% – paryškinimas 2 2 4 2 2 3 3" xfId="17724" xr:uid="{729CC8C8-BFA7-45DE-B177-D3CD22DDDB3B}"/>
    <cellStyle name="60% – paryškinimas 2 2 4 2 2 4" xfId="6780" xr:uid="{ABA87FE6-F470-473D-BC47-8C88931E5DED}"/>
    <cellStyle name="60% – paryškinimas 2 2 4 2 2 4 2" xfId="13620" xr:uid="{365E01D4-21DC-47E7-B014-0895F8A394D3}"/>
    <cellStyle name="60% – paryškinimas 2 2 4 2 2 4 2 2" xfId="27300" xr:uid="{E35C1474-CB05-4F85-A2A6-8DC4FB717839}"/>
    <cellStyle name="60% – paryškinimas 2 2 4 2 2 4 3" xfId="20460" xr:uid="{BFB271FE-CC8F-4AEC-A47F-2B3EBF446B12}"/>
    <cellStyle name="60% – paryškinimas 2 2 4 2 2 5" xfId="8148" xr:uid="{E6BBA1C7-801E-4944-9C30-84655A390248}"/>
    <cellStyle name="60% – paryškinimas 2 2 4 2 2 5 2" xfId="21828" xr:uid="{0D2F2480-7623-448D-8D58-B2130CB036E9}"/>
    <cellStyle name="60% – paryškinimas 2 2 4 2 2 6" xfId="14988" xr:uid="{E85A409A-7156-4596-9502-E23605573AAD}"/>
    <cellStyle name="60% – paryškinimas 2 2 4 2 3" xfId="1992" xr:uid="{88D70992-ABA3-4A36-BACD-5A971AC9F207}"/>
    <cellStyle name="60% – paryškinimas 2 2 4 2 3 2" xfId="4728" xr:uid="{87A8B44B-5FB7-40B3-8572-5FC2A1221B67}"/>
    <cellStyle name="60% – paryškinimas 2 2 4 2 3 2 2" xfId="11568" xr:uid="{18574EEF-D8B2-4B73-A135-CCFD312176E5}"/>
    <cellStyle name="60% – paryškinimas 2 2 4 2 3 2 2 2" xfId="25248" xr:uid="{97F1D44D-BB57-4BE3-80E6-FE256E1E97F4}"/>
    <cellStyle name="60% – paryškinimas 2 2 4 2 3 2 3" xfId="18408" xr:uid="{A289BA5C-6EB4-430A-9893-761D2A9A636C}"/>
    <cellStyle name="60% – paryškinimas 2 2 4 2 3 3" xfId="8832" xr:uid="{623A0941-4EAF-4BC9-8B94-1D4C5861958D}"/>
    <cellStyle name="60% – paryškinimas 2 2 4 2 3 3 2" xfId="22512" xr:uid="{B9EDD64D-A240-4DCA-803F-93357698A19D}"/>
    <cellStyle name="60% – paryškinimas 2 2 4 2 3 4" xfId="15672" xr:uid="{0E8D426B-66FA-4A28-A5A3-696F07A5D116}"/>
    <cellStyle name="60% – paryškinimas 2 2 4 2 4" xfId="3360" xr:uid="{A2FBB877-08F4-422F-88BA-B28F8E2F0EE4}"/>
    <cellStyle name="60% – paryškinimas 2 2 4 2 4 2" xfId="10200" xr:uid="{6EEB3DD6-515D-4525-A3D8-D374E6B39951}"/>
    <cellStyle name="60% – paryškinimas 2 2 4 2 4 2 2" xfId="23880" xr:uid="{8B37D607-988B-4459-94BE-3BF813118CCA}"/>
    <cellStyle name="60% – paryškinimas 2 2 4 2 4 3" xfId="17040" xr:uid="{4FF3235A-5A1F-4265-900F-A9C7060E7E08}"/>
    <cellStyle name="60% – paryškinimas 2 2 4 2 5" xfId="6096" xr:uid="{F38026A1-F52D-472B-BB87-372BB22F9825}"/>
    <cellStyle name="60% – paryškinimas 2 2 4 2 5 2" xfId="12936" xr:uid="{12354391-2AA2-4C11-9E20-1E0F08C215B1}"/>
    <cellStyle name="60% – paryškinimas 2 2 4 2 5 2 2" xfId="26616" xr:uid="{E9069CA5-0F09-423E-9085-35378C127863}"/>
    <cellStyle name="60% – paryškinimas 2 2 4 2 5 3" xfId="19776" xr:uid="{D70C2312-BD04-4964-890A-5B8AEDEE66A4}"/>
    <cellStyle name="60% – paryškinimas 2 2 4 2 6" xfId="7464" xr:uid="{D82EA3B4-9486-4A26-B280-EE26D898A403}"/>
    <cellStyle name="60% – paryškinimas 2 2 4 2 6 2" xfId="21144" xr:uid="{A4B58CE3-39E1-4C7D-A4AC-590B724A2EFE}"/>
    <cellStyle name="60% – paryškinimas 2 2 4 2 7" xfId="14304" xr:uid="{37DAE3E5-8997-4007-ABBC-7F9EA166D486}"/>
    <cellStyle name="60% – paryškinimas 2 2 4 3" xfId="966" xr:uid="{F5D74057-EC06-4F9D-B069-2CAEF2B0FF55}"/>
    <cellStyle name="60% – paryškinimas 2 2 4 3 2" xfId="2334" xr:uid="{A102BFD4-FA5D-40BB-8BC6-CB2BFF15653A}"/>
    <cellStyle name="60% – paryškinimas 2 2 4 3 2 2" xfId="5070" xr:uid="{0DEE79CE-833C-4A05-809A-56F36560EB1B}"/>
    <cellStyle name="60% – paryškinimas 2 2 4 3 2 2 2" xfId="11910" xr:uid="{C7C03744-224F-4C52-B3CB-0546DE108513}"/>
    <cellStyle name="60% – paryškinimas 2 2 4 3 2 2 2 2" xfId="25590" xr:uid="{893F5E47-3B97-4C29-8AA3-0060EE26D959}"/>
    <cellStyle name="60% – paryškinimas 2 2 4 3 2 2 3" xfId="18750" xr:uid="{0CF28C06-7DB1-4F30-A3A6-62475AC85FE1}"/>
    <cellStyle name="60% – paryškinimas 2 2 4 3 2 3" xfId="9174" xr:uid="{BE34441E-E717-4E49-BB54-AAEE3DE00066}"/>
    <cellStyle name="60% – paryškinimas 2 2 4 3 2 3 2" xfId="22854" xr:uid="{E82117C8-0324-4FCF-A5A0-E5FBC00577D9}"/>
    <cellStyle name="60% – paryškinimas 2 2 4 3 2 4" xfId="16014" xr:uid="{628895A6-46E4-448C-8933-AFFD499C0563}"/>
    <cellStyle name="60% – paryškinimas 2 2 4 3 3" xfId="3702" xr:uid="{E4AF9360-8726-4E5F-BF7F-6177CF085A28}"/>
    <cellStyle name="60% – paryškinimas 2 2 4 3 3 2" xfId="10542" xr:uid="{781E2472-9E7F-47CF-9AB0-0DDDBA7A5214}"/>
    <cellStyle name="60% – paryškinimas 2 2 4 3 3 2 2" xfId="24222" xr:uid="{B5CEDBA4-9B6F-46E6-B046-859BD1EF0AF1}"/>
    <cellStyle name="60% – paryškinimas 2 2 4 3 3 3" xfId="17382" xr:uid="{860B79B7-637B-41DC-BEF9-F0D22A1634BD}"/>
    <cellStyle name="60% – paryškinimas 2 2 4 3 4" xfId="6438" xr:uid="{1049C591-5138-47C7-8702-1E722AD6AAE4}"/>
    <cellStyle name="60% – paryškinimas 2 2 4 3 4 2" xfId="13278" xr:uid="{C9F86A29-E0B1-4DB9-AD94-15BB0013CB76}"/>
    <cellStyle name="60% – paryškinimas 2 2 4 3 4 2 2" xfId="26958" xr:uid="{D1B22484-28E6-43DF-BCC5-BA56D2866061}"/>
    <cellStyle name="60% – paryškinimas 2 2 4 3 4 3" xfId="20118" xr:uid="{679D821B-C6F0-4663-AC39-E697B49D9B3A}"/>
    <cellStyle name="60% – paryškinimas 2 2 4 3 5" xfId="7806" xr:uid="{792C11FE-34DA-48E3-804C-F56F6791B1D3}"/>
    <cellStyle name="60% – paryškinimas 2 2 4 3 5 2" xfId="21486" xr:uid="{A85D94DF-DCD3-4D88-8DD4-C7F6BB490ECC}"/>
    <cellStyle name="60% – paryškinimas 2 2 4 3 6" xfId="14646" xr:uid="{15747A9F-819A-4E21-9A41-7D646666D66F}"/>
    <cellStyle name="60% – paryškinimas 2 2 4 4" xfId="1650" xr:uid="{0D638AE0-B384-4A5B-8D9E-A9A664F67A92}"/>
    <cellStyle name="60% – paryškinimas 2 2 4 4 2" xfId="4386" xr:uid="{3BBCD818-74FC-44FE-89BE-E61DB7018C77}"/>
    <cellStyle name="60% – paryškinimas 2 2 4 4 2 2" xfId="11226" xr:uid="{30F908F8-DE45-49DC-BB6C-97BBED23469E}"/>
    <cellStyle name="60% – paryškinimas 2 2 4 4 2 2 2" xfId="24906" xr:uid="{0534587C-439F-4743-9BB7-B59E1B8ED567}"/>
    <cellStyle name="60% – paryškinimas 2 2 4 4 2 3" xfId="18066" xr:uid="{91D3C67D-4FD1-4094-A91B-7F19843E2AA0}"/>
    <cellStyle name="60% – paryškinimas 2 2 4 4 3" xfId="8490" xr:uid="{AC19D7AD-A21F-43D3-8557-73DB6FE1EDD3}"/>
    <cellStyle name="60% – paryškinimas 2 2 4 4 3 2" xfId="22170" xr:uid="{9175878A-B5E9-441A-A965-4A86A58F5A44}"/>
    <cellStyle name="60% – paryškinimas 2 2 4 4 4" xfId="15330" xr:uid="{14C63F77-C0B4-4CC4-97B3-2E9D50A1C20F}"/>
    <cellStyle name="60% – paryškinimas 2 2 4 5" xfId="3018" xr:uid="{45AAABAB-E349-403F-80EE-5084D8C71F2F}"/>
    <cellStyle name="60% – paryškinimas 2 2 4 5 2" xfId="9858" xr:uid="{E9810E5E-B0C9-4F4C-823C-CBCD25408F00}"/>
    <cellStyle name="60% – paryškinimas 2 2 4 5 2 2" xfId="23538" xr:uid="{FE48E99C-3676-48A9-908D-CA7F4325639C}"/>
    <cellStyle name="60% – paryškinimas 2 2 4 5 3" xfId="16698" xr:uid="{F68A6B81-B194-40C1-A5AE-67588F6F3E31}"/>
    <cellStyle name="60% – paryškinimas 2 2 4 6" xfId="5754" xr:uid="{9D13F76F-16BB-4E82-8B99-1390ED2D0631}"/>
    <cellStyle name="60% – paryškinimas 2 2 4 6 2" xfId="12594" xr:uid="{045DF822-2895-4B5A-B005-04CCF3371670}"/>
    <cellStyle name="60% – paryškinimas 2 2 4 6 2 2" xfId="26274" xr:uid="{BF43E3D2-0564-4A90-A252-67D4622B2AF8}"/>
    <cellStyle name="60% – paryškinimas 2 2 4 6 3" xfId="19434" xr:uid="{457498F0-7F5A-4D16-BB16-2650B46A8AC9}"/>
    <cellStyle name="60% – paryškinimas 2 2 4 7" xfId="7122" xr:uid="{54FE2753-4BBE-4EB3-B7BF-D39D0D94EDB1}"/>
    <cellStyle name="60% – paryškinimas 2 2 4 7 2" xfId="20802" xr:uid="{97D03A9E-5A0C-43B6-A7AF-F69ED6AD70F3}"/>
    <cellStyle name="60% – paryškinimas 2 2 4 8" xfId="13962" xr:uid="{F4EF4AE4-590A-4D2C-AFBA-D0B8F59CDA52}"/>
    <cellStyle name="60% – paryškinimas 2 2 5" xfId="338" xr:uid="{947162C5-031B-4FAC-9AEC-65373360F468}"/>
    <cellStyle name="60% – paryškinimas 2 2 5 2" xfId="681" xr:uid="{ECB07F55-E0DD-4519-B4C6-B66D5616F0B4}"/>
    <cellStyle name="60% – paryškinimas 2 2 5 2 2" xfId="1365" xr:uid="{DF5BD380-FD44-4C3C-BAA3-3722B0FDBEEC}"/>
    <cellStyle name="60% – paryškinimas 2 2 5 2 2 2" xfId="2733" xr:uid="{FD5EB456-B52F-4037-BD68-45D427E1194A}"/>
    <cellStyle name="60% – paryškinimas 2 2 5 2 2 2 2" xfId="5469" xr:uid="{C1686E9D-B2AF-4149-995E-DEEBD9DF8AC4}"/>
    <cellStyle name="60% – paryškinimas 2 2 5 2 2 2 2 2" xfId="12309" xr:uid="{2CAE50F4-5145-41A9-9112-E44F1BAFD6EC}"/>
    <cellStyle name="60% – paryškinimas 2 2 5 2 2 2 2 2 2" xfId="25989" xr:uid="{6171AC2D-783C-4D75-9DB3-066432240CF3}"/>
    <cellStyle name="60% – paryškinimas 2 2 5 2 2 2 2 3" xfId="19149" xr:uid="{32D02A9E-53BD-4869-8900-2B979B06A671}"/>
    <cellStyle name="60% – paryškinimas 2 2 5 2 2 2 3" xfId="9573" xr:uid="{E8CE0E24-D7DE-4377-95EB-F06B918964A5}"/>
    <cellStyle name="60% – paryškinimas 2 2 5 2 2 2 3 2" xfId="23253" xr:uid="{B32DA22C-A911-439D-B727-FC895E2A5595}"/>
    <cellStyle name="60% – paryškinimas 2 2 5 2 2 2 4" xfId="16413" xr:uid="{0D527DC4-DD1E-41FF-AAC6-6A60CD4CDA99}"/>
    <cellStyle name="60% – paryškinimas 2 2 5 2 2 3" xfId="4101" xr:uid="{7BAEA758-62DB-4908-8F83-557E8300C141}"/>
    <cellStyle name="60% – paryškinimas 2 2 5 2 2 3 2" xfId="10941" xr:uid="{E46C0F78-A2FD-4B98-8952-773F1D994443}"/>
    <cellStyle name="60% – paryškinimas 2 2 5 2 2 3 2 2" xfId="24621" xr:uid="{DA9CC71D-20A6-46DD-8D2C-F3BF3FAD21E0}"/>
    <cellStyle name="60% – paryškinimas 2 2 5 2 2 3 3" xfId="17781" xr:uid="{CF2FD65A-9A27-4567-B414-C1664542CBED}"/>
    <cellStyle name="60% – paryškinimas 2 2 5 2 2 4" xfId="6837" xr:uid="{B5424207-AE77-4763-8574-CC22337FC0DC}"/>
    <cellStyle name="60% – paryškinimas 2 2 5 2 2 4 2" xfId="13677" xr:uid="{8B9E282F-F418-44C6-8DB8-1DBCBFDA34B4}"/>
    <cellStyle name="60% – paryškinimas 2 2 5 2 2 4 2 2" xfId="27357" xr:uid="{B24CAEA8-3269-470C-A1E2-AC0F6E412E6D}"/>
    <cellStyle name="60% – paryškinimas 2 2 5 2 2 4 3" xfId="20517" xr:uid="{51D3F854-AA4E-4D57-A6E7-F2DDCA12CD82}"/>
    <cellStyle name="60% – paryškinimas 2 2 5 2 2 5" xfId="8205" xr:uid="{D78E6C10-75A5-49EA-9803-3A999D331B05}"/>
    <cellStyle name="60% – paryškinimas 2 2 5 2 2 5 2" xfId="21885" xr:uid="{A1601447-A259-43B7-A2D1-F1CE12CF2D79}"/>
    <cellStyle name="60% – paryškinimas 2 2 5 2 2 6" xfId="15045" xr:uid="{0A83279C-AD2C-4A11-9B02-95B3F700A378}"/>
    <cellStyle name="60% – paryškinimas 2 2 5 2 3" xfId="2049" xr:uid="{2791C78D-36E7-4181-A601-9E05875FDE8C}"/>
    <cellStyle name="60% – paryškinimas 2 2 5 2 3 2" xfId="4785" xr:uid="{29E5C477-A1C5-447E-9652-C8934D3DA005}"/>
    <cellStyle name="60% – paryškinimas 2 2 5 2 3 2 2" xfId="11625" xr:uid="{2E722C1C-D8D2-476D-83BB-F80243E49B7D}"/>
    <cellStyle name="60% – paryškinimas 2 2 5 2 3 2 2 2" xfId="25305" xr:uid="{B64912C2-84FB-405C-9BE0-27EBB69EDACC}"/>
    <cellStyle name="60% – paryškinimas 2 2 5 2 3 2 3" xfId="18465" xr:uid="{FD49EC97-13B1-492D-AE4F-8ADE6CAFF2A3}"/>
    <cellStyle name="60% – paryškinimas 2 2 5 2 3 3" xfId="8889" xr:uid="{BD711F69-65D6-4DD0-AC0E-CDAA5267FEA5}"/>
    <cellStyle name="60% – paryškinimas 2 2 5 2 3 3 2" xfId="22569" xr:uid="{10832006-E368-4EA5-BBD7-929DAC9B8AF3}"/>
    <cellStyle name="60% – paryškinimas 2 2 5 2 3 4" xfId="15729" xr:uid="{4EA8EBF9-F59B-4364-ADB2-3033A46135EF}"/>
    <cellStyle name="60% – paryškinimas 2 2 5 2 4" xfId="3417" xr:uid="{5CBEEAF4-214F-4668-8BD5-0A5AC3420D86}"/>
    <cellStyle name="60% – paryškinimas 2 2 5 2 4 2" xfId="10257" xr:uid="{38314D97-C919-4C8B-A18E-F77AEC63DD6C}"/>
    <cellStyle name="60% – paryškinimas 2 2 5 2 4 2 2" xfId="23937" xr:uid="{035FFC15-C36B-40FA-8888-2C8C25076822}"/>
    <cellStyle name="60% – paryškinimas 2 2 5 2 4 3" xfId="17097" xr:uid="{E1D9CAC1-EB08-46C9-87B8-688AD708F4F8}"/>
    <cellStyle name="60% – paryškinimas 2 2 5 2 5" xfId="6153" xr:uid="{B241F307-2AA1-4460-91EC-E0E59EE3498A}"/>
    <cellStyle name="60% – paryškinimas 2 2 5 2 5 2" xfId="12993" xr:uid="{86397CA2-7037-4C61-A962-6A700E895E5F}"/>
    <cellStyle name="60% – paryškinimas 2 2 5 2 5 2 2" xfId="26673" xr:uid="{CBEF7ADD-6CD9-4921-9893-26EACD6BBC65}"/>
    <cellStyle name="60% – paryškinimas 2 2 5 2 5 3" xfId="19833" xr:uid="{CD6C89BA-088E-4980-9A45-3E1DE6C74A83}"/>
    <cellStyle name="60% – paryškinimas 2 2 5 2 6" xfId="7521" xr:uid="{F0988266-1496-4121-9FCF-BEB4397AD448}"/>
    <cellStyle name="60% – paryškinimas 2 2 5 2 6 2" xfId="21201" xr:uid="{17963DE7-6F79-416C-9466-16B12F1A68B9}"/>
    <cellStyle name="60% – paryškinimas 2 2 5 2 7" xfId="14361" xr:uid="{DFC777FC-1B24-4A7F-9F08-24E031489899}"/>
    <cellStyle name="60% – paryškinimas 2 2 5 3" xfId="1023" xr:uid="{9F4B8486-CEAC-4917-B49F-D29526AD3DC0}"/>
    <cellStyle name="60% – paryškinimas 2 2 5 3 2" xfId="2391" xr:uid="{C40F9289-81D4-4D6C-AE6D-C0AADAD909E1}"/>
    <cellStyle name="60% – paryškinimas 2 2 5 3 2 2" xfId="5127" xr:uid="{89863711-B0A6-4391-99EB-0EDC7647174A}"/>
    <cellStyle name="60% – paryškinimas 2 2 5 3 2 2 2" xfId="11967" xr:uid="{69ED2680-72E4-4276-9C28-F9153D95ED0E}"/>
    <cellStyle name="60% – paryškinimas 2 2 5 3 2 2 2 2" xfId="25647" xr:uid="{FF68586B-72E4-4A0F-9851-C80539778D73}"/>
    <cellStyle name="60% – paryškinimas 2 2 5 3 2 2 3" xfId="18807" xr:uid="{92B6E39A-996E-4886-9903-A5F01C95E27E}"/>
    <cellStyle name="60% – paryškinimas 2 2 5 3 2 3" xfId="9231" xr:uid="{3E18B6DF-B685-46E0-BAC9-929962103109}"/>
    <cellStyle name="60% – paryškinimas 2 2 5 3 2 3 2" xfId="22911" xr:uid="{2B9FB186-4E57-4E0C-B263-AE9CB84D4D92}"/>
    <cellStyle name="60% – paryškinimas 2 2 5 3 2 4" xfId="16071" xr:uid="{EFFDDC9A-2D08-4D22-83A4-C0455F2D92FB}"/>
    <cellStyle name="60% – paryškinimas 2 2 5 3 3" xfId="3759" xr:uid="{9D21B478-0109-4DFD-8578-E4F3105A1812}"/>
    <cellStyle name="60% – paryškinimas 2 2 5 3 3 2" xfId="10599" xr:uid="{DCCE260E-1FD1-4F1E-B6F8-2D1789603108}"/>
    <cellStyle name="60% – paryškinimas 2 2 5 3 3 2 2" xfId="24279" xr:uid="{0847B163-3556-4D80-BB8D-1B976F89209B}"/>
    <cellStyle name="60% – paryškinimas 2 2 5 3 3 3" xfId="17439" xr:uid="{B1F3FF8C-1B2E-40F3-8ADC-73CD3F3DB46E}"/>
    <cellStyle name="60% – paryškinimas 2 2 5 3 4" xfId="6495" xr:uid="{51962D65-B4DA-4332-A153-A837C17EB79B}"/>
    <cellStyle name="60% – paryškinimas 2 2 5 3 4 2" xfId="13335" xr:uid="{7B414FE6-9FA1-455A-8831-57A84E1B07F4}"/>
    <cellStyle name="60% – paryškinimas 2 2 5 3 4 2 2" xfId="27015" xr:uid="{44BC6E2D-B7A6-49E9-B56E-246622E274FB}"/>
    <cellStyle name="60% – paryškinimas 2 2 5 3 4 3" xfId="20175" xr:uid="{AAECC30E-A880-4050-AC65-1B93A480BE43}"/>
    <cellStyle name="60% – paryškinimas 2 2 5 3 5" xfId="7863" xr:uid="{66625C25-27C1-4780-BD47-F77F44497160}"/>
    <cellStyle name="60% – paryškinimas 2 2 5 3 5 2" xfId="21543" xr:uid="{17445F5A-0A1C-4DBC-91BC-E61BEBF703BC}"/>
    <cellStyle name="60% – paryškinimas 2 2 5 3 6" xfId="14703" xr:uid="{326AFA7B-9ECD-4738-8C55-5E78228525E9}"/>
    <cellStyle name="60% – paryškinimas 2 2 5 4" xfId="1707" xr:uid="{2D92ECCA-807A-4178-8D51-2E26779613C1}"/>
    <cellStyle name="60% – paryškinimas 2 2 5 4 2" xfId="4443" xr:uid="{F0E1B7E8-B342-49DD-8633-71979DEC04D5}"/>
    <cellStyle name="60% – paryškinimas 2 2 5 4 2 2" xfId="11283" xr:uid="{10CCA3AE-32A9-4E66-A3B0-9BFFD6389C27}"/>
    <cellStyle name="60% – paryškinimas 2 2 5 4 2 2 2" xfId="24963" xr:uid="{CA0CB7C6-6B5F-4B8F-9532-F0BDC3D82C41}"/>
    <cellStyle name="60% – paryškinimas 2 2 5 4 2 3" xfId="18123" xr:uid="{22237BC9-B577-467B-A20D-D01B3C3E3BE5}"/>
    <cellStyle name="60% – paryškinimas 2 2 5 4 3" xfId="8547" xr:uid="{0BD3E926-EB12-40AE-815E-C4DFF1C662B8}"/>
    <cellStyle name="60% – paryškinimas 2 2 5 4 3 2" xfId="22227" xr:uid="{384919E8-6F39-4A94-8162-645B015770D0}"/>
    <cellStyle name="60% – paryškinimas 2 2 5 4 4" xfId="15387" xr:uid="{8A6737CC-C482-41CB-86A9-8D508A5A5608}"/>
    <cellStyle name="60% – paryškinimas 2 2 5 5" xfId="3075" xr:uid="{2B17307A-A583-46C7-B536-7BED65B2FAF0}"/>
    <cellStyle name="60% – paryškinimas 2 2 5 5 2" xfId="9915" xr:uid="{733F8F6A-C031-416A-80BF-7E020D0E64F4}"/>
    <cellStyle name="60% – paryškinimas 2 2 5 5 2 2" xfId="23595" xr:uid="{2507CDE0-F827-419D-B7F0-BEA35C8F9FBE}"/>
    <cellStyle name="60% – paryškinimas 2 2 5 5 3" xfId="16755" xr:uid="{1446234D-4257-4C32-AFCC-5B3D38417AE9}"/>
    <cellStyle name="60% – paryškinimas 2 2 5 6" xfId="5811" xr:uid="{F89E66BE-42DA-4D13-95C7-38DFC5D5039C}"/>
    <cellStyle name="60% – paryškinimas 2 2 5 6 2" xfId="12651" xr:uid="{788D93EE-97D5-4889-B7B8-F52D2BF7FA16}"/>
    <cellStyle name="60% – paryškinimas 2 2 5 6 2 2" xfId="26331" xr:uid="{C53B3D43-D2B8-4363-B72B-109A1AB53864}"/>
    <cellStyle name="60% – paryškinimas 2 2 5 6 3" xfId="19491" xr:uid="{10CF4F2C-0F78-4D3B-A08F-382F307EB0A2}"/>
    <cellStyle name="60% – paryškinimas 2 2 5 7" xfId="7179" xr:uid="{F099A7BB-EF3F-48DC-AD62-E3CACB4FEC63}"/>
    <cellStyle name="60% – paryškinimas 2 2 5 7 2" xfId="20859" xr:uid="{A4CE75AA-F363-4860-A8A1-77F44AD63617}"/>
    <cellStyle name="60% – paryškinimas 2 2 5 8" xfId="14019" xr:uid="{9ADC4567-CB62-40A5-85CC-C62126FD8E5B}"/>
    <cellStyle name="60% – paryškinimas 2 2 6" xfId="395" xr:uid="{88DC33F3-B362-4708-AE84-C8C3AE93A06A}"/>
    <cellStyle name="60% – paryškinimas 2 2 6 2" xfId="1080" xr:uid="{AA2D9CD0-51B9-4F7E-BFA5-541D931E8E93}"/>
    <cellStyle name="60% – paryškinimas 2 2 6 2 2" xfId="2448" xr:uid="{6DF16875-32B0-4EED-AA2A-2998E6DBFD53}"/>
    <cellStyle name="60% – paryškinimas 2 2 6 2 2 2" xfId="5184" xr:uid="{55DB3DD0-3DF9-4A80-B776-4B8D4BE7870A}"/>
    <cellStyle name="60% – paryškinimas 2 2 6 2 2 2 2" xfId="12024" xr:uid="{21C5C1D6-E23C-42D1-91CD-159AD6D9315E}"/>
    <cellStyle name="60% – paryškinimas 2 2 6 2 2 2 2 2" xfId="25704" xr:uid="{EEB7A3AF-06A4-4236-B93C-0B7759E83EBC}"/>
    <cellStyle name="60% – paryškinimas 2 2 6 2 2 2 3" xfId="18864" xr:uid="{5313B7DC-EF01-4187-96B7-86CEC9415F2F}"/>
    <cellStyle name="60% – paryškinimas 2 2 6 2 2 3" xfId="9288" xr:uid="{6E935076-38E6-448D-9BC7-FD1BE46ACD4C}"/>
    <cellStyle name="60% – paryškinimas 2 2 6 2 2 3 2" xfId="22968" xr:uid="{1CA02FE0-B7D9-4641-8E57-8ED576B3D018}"/>
    <cellStyle name="60% – paryškinimas 2 2 6 2 2 4" xfId="16128" xr:uid="{0EE8FD8A-3482-4F9D-A9F3-218DF473C7C9}"/>
    <cellStyle name="60% – paryškinimas 2 2 6 2 3" xfId="3816" xr:uid="{AC2FC747-9494-4881-98BC-06E9C94FB332}"/>
    <cellStyle name="60% – paryškinimas 2 2 6 2 3 2" xfId="10656" xr:uid="{F43F3603-536D-446C-995E-FCD29E0F40CF}"/>
    <cellStyle name="60% – paryškinimas 2 2 6 2 3 2 2" xfId="24336" xr:uid="{9B1CC25F-7D17-4E7C-9A69-D15C82F017A0}"/>
    <cellStyle name="60% – paryškinimas 2 2 6 2 3 3" xfId="17496" xr:uid="{661FB6D7-0FF3-41EC-A536-223E1DB98C87}"/>
    <cellStyle name="60% – paryškinimas 2 2 6 2 4" xfId="6552" xr:uid="{D6EB48A7-8C7E-4677-8284-55D5A8B0A3E4}"/>
    <cellStyle name="60% – paryškinimas 2 2 6 2 4 2" xfId="13392" xr:uid="{79595711-12FF-4DD6-9B9D-DF4C536C7841}"/>
    <cellStyle name="60% – paryškinimas 2 2 6 2 4 2 2" xfId="27072" xr:uid="{6C3838D8-5177-4586-97BF-D89E7F14C9BF}"/>
    <cellStyle name="60% – paryškinimas 2 2 6 2 4 3" xfId="20232" xr:uid="{4BFC04CC-5765-4EA1-8C4F-FA6F0014508B}"/>
    <cellStyle name="60% – paryškinimas 2 2 6 2 5" xfId="7920" xr:uid="{B3A9C3BE-22B1-418D-8680-8B2E1474FF05}"/>
    <cellStyle name="60% – paryškinimas 2 2 6 2 5 2" xfId="21600" xr:uid="{EED0B8C1-9FA5-4EAD-993B-BF7FAF3D03F7}"/>
    <cellStyle name="60% – paryškinimas 2 2 6 2 6" xfId="14760" xr:uid="{88A12B68-9D44-4445-AF91-B45D82998615}"/>
    <cellStyle name="60% – paryškinimas 2 2 6 3" xfId="1764" xr:uid="{B0751A62-7F33-4865-99ED-60974078870D}"/>
    <cellStyle name="60% – paryškinimas 2 2 6 3 2" xfId="4500" xr:uid="{140E867B-23DB-4986-A5C7-5B7F711EBC15}"/>
    <cellStyle name="60% – paryškinimas 2 2 6 3 2 2" xfId="11340" xr:uid="{BAB36F88-FA96-4B96-910D-6F9DDE284B67}"/>
    <cellStyle name="60% – paryškinimas 2 2 6 3 2 2 2" xfId="25020" xr:uid="{C18EE6F6-EC86-420D-8955-80151AA52D6E}"/>
    <cellStyle name="60% – paryškinimas 2 2 6 3 2 3" xfId="18180" xr:uid="{8D7071CD-9B3B-4F6D-A42C-DFA1348FADE2}"/>
    <cellStyle name="60% – paryškinimas 2 2 6 3 3" xfId="8604" xr:uid="{5289C5DF-FC5D-4D05-80A1-086DB5437C5F}"/>
    <cellStyle name="60% – paryškinimas 2 2 6 3 3 2" xfId="22284" xr:uid="{860211BF-58E0-4D5F-8E2A-864783B436EC}"/>
    <cellStyle name="60% – paryškinimas 2 2 6 3 4" xfId="15444" xr:uid="{8370C20C-6670-4A7F-8281-DE8E7525DC46}"/>
    <cellStyle name="60% – paryškinimas 2 2 6 4" xfId="3132" xr:uid="{3EA596D5-D8AC-469E-B932-35C1AB2B7A67}"/>
    <cellStyle name="60% – paryškinimas 2 2 6 4 2" xfId="9972" xr:uid="{A563FBE5-8B84-47CC-B930-FE7BF9DC5A5F}"/>
    <cellStyle name="60% – paryškinimas 2 2 6 4 2 2" xfId="23652" xr:uid="{160A0BA0-7FA1-4605-BE11-523478AAD443}"/>
    <cellStyle name="60% – paryškinimas 2 2 6 4 3" xfId="16812" xr:uid="{A38A41BC-D9B1-407B-900F-107AB1558643}"/>
    <cellStyle name="60% – paryškinimas 2 2 6 5" xfId="5868" xr:uid="{8DDBECF4-88D9-4783-89D2-AC10BC7F14E6}"/>
    <cellStyle name="60% – paryškinimas 2 2 6 5 2" xfId="12708" xr:uid="{4367C8A6-E862-4662-9FA3-465E655994AF}"/>
    <cellStyle name="60% – paryškinimas 2 2 6 5 2 2" xfId="26388" xr:uid="{1A50ECBE-3F18-4894-A77A-26EE3167028A}"/>
    <cellStyle name="60% – paryškinimas 2 2 6 5 3" xfId="19548" xr:uid="{AE5B89D3-C1C7-49E2-8854-BD8C0F424EDC}"/>
    <cellStyle name="60% – paryškinimas 2 2 6 6" xfId="7236" xr:uid="{56591BFE-029A-4A22-BABA-FFF70FF6779A}"/>
    <cellStyle name="60% – paryškinimas 2 2 6 6 2" xfId="20916" xr:uid="{C03BC3BC-3B57-4C29-8198-E9B9C4F33A08}"/>
    <cellStyle name="60% – paryškinimas 2 2 6 7" xfId="14076" xr:uid="{B57812A9-740E-4811-A8F5-C4C4F3F5B268}"/>
    <cellStyle name="60% – paryškinimas 2 2 7" xfId="738" xr:uid="{7D751819-827E-48FE-9784-74AD78C9604F}"/>
    <cellStyle name="60% – paryškinimas 2 2 7 2" xfId="2106" xr:uid="{35BD91B1-7961-425A-9946-ED05C6C9F6E6}"/>
    <cellStyle name="60% – paryškinimas 2 2 7 2 2" xfId="4842" xr:uid="{D86DE5E6-C486-465C-8C3A-6BDB6514688C}"/>
    <cellStyle name="60% – paryškinimas 2 2 7 2 2 2" xfId="11682" xr:uid="{F5F8793E-3D0E-40AA-BC22-EF2BC0D4C61A}"/>
    <cellStyle name="60% – paryškinimas 2 2 7 2 2 2 2" xfId="25362" xr:uid="{52C4B592-2DBB-4FB0-8717-89A6804FC81C}"/>
    <cellStyle name="60% – paryškinimas 2 2 7 2 2 3" xfId="18522" xr:uid="{A7FC6D3E-771A-4F23-9681-7F10DD466D2D}"/>
    <cellStyle name="60% – paryškinimas 2 2 7 2 3" xfId="8946" xr:uid="{F4A624A8-97E7-46B3-999F-CA389CFC68C3}"/>
    <cellStyle name="60% – paryškinimas 2 2 7 2 3 2" xfId="22626" xr:uid="{96EFDB6D-9A1C-4518-B6CE-92CAEDA0C234}"/>
    <cellStyle name="60% – paryškinimas 2 2 7 2 4" xfId="15786" xr:uid="{2BBE5129-9E6C-42FB-A658-FE0DE18B7DD9}"/>
    <cellStyle name="60% – paryškinimas 2 2 7 3" xfId="3474" xr:uid="{7E4D0BE6-7A38-4951-A526-86BE78258F09}"/>
    <cellStyle name="60% – paryškinimas 2 2 7 3 2" xfId="10314" xr:uid="{D5B0FA1E-CB57-4C96-9C18-08230C8EA8E2}"/>
    <cellStyle name="60% – paryškinimas 2 2 7 3 2 2" xfId="23994" xr:uid="{CD2EA280-A538-4A89-93F1-3173732C1583}"/>
    <cellStyle name="60% – paryškinimas 2 2 7 3 3" xfId="17154" xr:uid="{EC0BFD6F-2BDF-4F4E-BC76-9751796CB669}"/>
    <cellStyle name="60% – paryškinimas 2 2 7 4" xfId="6210" xr:uid="{06B4CEB5-3D19-4EB1-8B04-41A965966E01}"/>
    <cellStyle name="60% – paryškinimas 2 2 7 4 2" xfId="13050" xr:uid="{8117FFDB-BB13-4E80-9A27-654AA7B30EF7}"/>
    <cellStyle name="60% – paryškinimas 2 2 7 4 2 2" xfId="26730" xr:uid="{D236C477-CB88-423A-A652-83AFC43973EB}"/>
    <cellStyle name="60% – paryškinimas 2 2 7 4 3" xfId="19890" xr:uid="{B37A07A4-3380-4942-8109-8ED371BD41DB}"/>
    <cellStyle name="60% – paryškinimas 2 2 7 5" xfId="7578" xr:uid="{28D2F2A3-FD3D-481A-881F-B840D2AF3583}"/>
    <cellStyle name="60% – paryškinimas 2 2 7 5 2" xfId="21258" xr:uid="{AEEC7FD8-A61C-4C3D-8DF8-4EA04405F68A}"/>
    <cellStyle name="60% – paryškinimas 2 2 7 6" xfId="14418" xr:uid="{136A604A-44B0-45DB-8E7A-5085F754AA21}"/>
    <cellStyle name="60% – paryškinimas 2 2 8" xfId="1422" xr:uid="{0F5BDBF0-1873-4B11-8F56-8235E7F75D1C}"/>
    <cellStyle name="60% – paryškinimas 2 2 8 2" xfId="4158" xr:uid="{436E8FC4-88C0-4DFE-9C3E-604A4BCC9078}"/>
    <cellStyle name="60% – paryškinimas 2 2 8 2 2" xfId="10998" xr:uid="{D72FEFD7-90B2-4627-91BB-512C73822D5A}"/>
    <cellStyle name="60% – paryškinimas 2 2 8 2 2 2" xfId="24678" xr:uid="{DAE0B738-5A70-425F-8881-50E0D6DFE00D}"/>
    <cellStyle name="60% – paryškinimas 2 2 8 2 3" xfId="17838" xr:uid="{6A350DC3-D973-4E98-BB15-5D82EB9A5016}"/>
    <cellStyle name="60% – paryškinimas 2 2 8 3" xfId="8262" xr:uid="{9778ECCF-45B5-4C4D-97C1-297683B4663A}"/>
    <cellStyle name="60% – paryškinimas 2 2 8 3 2" xfId="21942" xr:uid="{0CB4F0B6-A0AF-47C3-AFE8-82E5416F0694}"/>
    <cellStyle name="60% – paryškinimas 2 2 8 4" xfId="15102" xr:uid="{3BFFE1C7-3E4F-415A-B303-683B701B9953}"/>
    <cellStyle name="60% – paryškinimas 2 2 9" xfId="2790" xr:uid="{06BF8D35-DD4D-45AE-8A24-C7876BF8274B}"/>
    <cellStyle name="60% – paryškinimas 2 2 9 2" xfId="9630" xr:uid="{F8E2BA43-354D-4BC1-B87C-3DDD07D47F92}"/>
    <cellStyle name="60% – paryškinimas 2 2 9 2 2" xfId="23310" xr:uid="{0A564C12-A68B-44D7-BCD9-CA17BA5DFE28}"/>
    <cellStyle name="60% – paryškinimas 2 2 9 3" xfId="16470" xr:uid="{897EAD2F-57F4-467F-A4B8-F864A07F5431}"/>
    <cellStyle name="60% – paryškinimas 2 3" xfId="69" xr:uid="{129569F1-1AE6-4F91-8432-12B669C5E65D}"/>
    <cellStyle name="60% – paryškinimas 2 3 10" xfId="5545" xr:uid="{A24B44E5-B822-4EA2-9E40-6F25FA95F323}"/>
    <cellStyle name="60% – paryškinimas 2 3 10 2" xfId="12385" xr:uid="{74259432-AF2C-4900-AF54-9EBC4461C9D8}"/>
    <cellStyle name="60% – paryškinimas 2 3 10 2 2" xfId="26065" xr:uid="{545597F2-BEF9-42E2-A911-BB7BF5F683EA}"/>
    <cellStyle name="60% – paryškinimas 2 3 10 3" xfId="19225" xr:uid="{DF4F3F77-31CF-4865-A8BA-618E8779937F}"/>
    <cellStyle name="60% – paryškinimas 2 3 11" xfId="6913" xr:uid="{E9E626A6-159D-4957-9374-58ECF00ABCBE}"/>
    <cellStyle name="60% – paryškinimas 2 3 11 2" xfId="20593" xr:uid="{5DD0949C-B527-4F2F-9B0C-D5AF2BDDDDD3}"/>
    <cellStyle name="60% – paryškinimas 2 3 12" xfId="13753" xr:uid="{17903DC4-615C-49D4-ADBD-C939B79E9F24}"/>
    <cellStyle name="60% – paryškinimas 2 3 2" xfId="127" xr:uid="{A632F3AE-A296-48BA-BF64-8EBB8C5C0029}"/>
    <cellStyle name="60% – paryškinimas 2 3 2 2" xfId="242" xr:uid="{8C9D08C2-A942-4B2A-99B6-29B3FFAFD2DD}"/>
    <cellStyle name="60% – paryškinimas 2 3 2 2 2" xfId="585" xr:uid="{8A2D1DE6-1B71-4174-9625-2E938695621E}"/>
    <cellStyle name="60% – paryškinimas 2 3 2 2 2 2" xfId="1270" xr:uid="{5B814398-F606-4BBC-8685-F88AF9D43B13}"/>
    <cellStyle name="60% – paryškinimas 2 3 2 2 2 2 2" xfId="2638" xr:uid="{907FC1B7-1408-4111-BB93-6BDDB8379323}"/>
    <cellStyle name="60% – paryškinimas 2 3 2 2 2 2 2 2" xfId="5374" xr:uid="{9BBD8C9D-0598-4CE8-93FF-58191E1F0FA5}"/>
    <cellStyle name="60% – paryškinimas 2 3 2 2 2 2 2 2 2" xfId="12214" xr:uid="{CFA37282-51E4-4EAB-8F26-B0F2D27255E9}"/>
    <cellStyle name="60% – paryškinimas 2 3 2 2 2 2 2 2 2 2" xfId="25894" xr:uid="{90D77D62-1B22-4BCC-8BC6-AF674D041603}"/>
    <cellStyle name="60% – paryškinimas 2 3 2 2 2 2 2 2 3" xfId="19054" xr:uid="{9CCBF504-BE3A-4D50-AD91-ECD1B96F8D36}"/>
    <cellStyle name="60% – paryškinimas 2 3 2 2 2 2 2 3" xfId="9478" xr:uid="{403B7467-2F51-4F2C-9FF1-9127FA3C678C}"/>
    <cellStyle name="60% – paryškinimas 2 3 2 2 2 2 2 3 2" xfId="23158" xr:uid="{1B25CEF7-F36D-4120-81CB-8B9B60E42543}"/>
    <cellStyle name="60% – paryškinimas 2 3 2 2 2 2 2 4" xfId="16318" xr:uid="{3835F06E-A75D-44E4-BD82-5C2F820D5D35}"/>
    <cellStyle name="60% – paryškinimas 2 3 2 2 2 2 3" xfId="4006" xr:uid="{59E943A1-29F7-48C8-8F91-8420D0EF66B2}"/>
    <cellStyle name="60% – paryškinimas 2 3 2 2 2 2 3 2" xfId="10846" xr:uid="{4137433A-2C20-45EB-BC83-7E08EB7C8821}"/>
    <cellStyle name="60% – paryškinimas 2 3 2 2 2 2 3 2 2" xfId="24526" xr:uid="{DB654FAF-123C-485D-8B3E-AC13CF9E5585}"/>
    <cellStyle name="60% – paryškinimas 2 3 2 2 2 2 3 3" xfId="17686" xr:uid="{E9A2E4DB-7E71-4842-887A-BA88A07B5B84}"/>
    <cellStyle name="60% – paryškinimas 2 3 2 2 2 2 4" xfId="6742" xr:uid="{4CB74613-AC9A-4756-93B5-C5F8D40E34D3}"/>
    <cellStyle name="60% – paryškinimas 2 3 2 2 2 2 4 2" xfId="13582" xr:uid="{822A39C3-A8E3-4965-86C5-504446BBA6FA}"/>
    <cellStyle name="60% – paryškinimas 2 3 2 2 2 2 4 2 2" xfId="27262" xr:uid="{DE9A93B8-1C33-4575-BAC8-49C979DBAB80}"/>
    <cellStyle name="60% – paryškinimas 2 3 2 2 2 2 4 3" xfId="20422" xr:uid="{4C103CCD-5E6E-4F0F-9BEF-BEFCFB5A7E5D}"/>
    <cellStyle name="60% – paryškinimas 2 3 2 2 2 2 5" xfId="8110" xr:uid="{224F0A00-28C6-498A-82E7-AC9A7FA7C828}"/>
    <cellStyle name="60% – paryškinimas 2 3 2 2 2 2 5 2" xfId="21790" xr:uid="{655C8583-A815-4361-A8D1-726574BCC82A}"/>
    <cellStyle name="60% – paryškinimas 2 3 2 2 2 2 6" xfId="14950" xr:uid="{B4308551-32DA-42AD-85C1-B540475305BD}"/>
    <cellStyle name="60% – paryškinimas 2 3 2 2 2 3" xfId="1954" xr:uid="{6B51135F-8D76-4C8D-95E6-9743094AFB1D}"/>
    <cellStyle name="60% – paryškinimas 2 3 2 2 2 3 2" xfId="4690" xr:uid="{605525D5-14DA-44A9-8DF1-2C28D466ACCF}"/>
    <cellStyle name="60% – paryškinimas 2 3 2 2 2 3 2 2" xfId="11530" xr:uid="{0D60530D-F78B-459C-A198-C53FD607FC7D}"/>
    <cellStyle name="60% – paryškinimas 2 3 2 2 2 3 2 2 2" xfId="25210" xr:uid="{68773C85-0DAB-49CE-806D-1FECCA9B6C52}"/>
    <cellStyle name="60% – paryškinimas 2 3 2 2 2 3 2 3" xfId="18370" xr:uid="{622AA9B8-EDC1-4CCE-924F-8E0DE4116639}"/>
    <cellStyle name="60% – paryškinimas 2 3 2 2 2 3 3" xfId="8794" xr:uid="{2B44A660-1F1D-42CA-B267-D6A43079A1FF}"/>
    <cellStyle name="60% – paryškinimas 2 3 2 2 2 3 3 2" xfId="22474" xr:uid="{45101276-2511-4676-B002-33F5AF1E3B5F}"/>
    <cellStyle name="60% – paryškinimas 2 3 2 2 2 3 4" xfId="15634" xr:uid="{6B67CE0F-49FF-4DFF-B362-CB744CB0EEED}"/>
    <cellStyle name="60% – paryškinimas 2 3 2 2 2 4" xfId="3322" xr:uid="{41520B8E-16CC-4A47-87E9-04E48DC32C16}"/>
    <cellStyle name="60% – paryškinimas 2 3 2 2 2 4 2" xfId="10162" xr:uid="{C0A9287B-42A4-4C94-AF88-0A4458191DDB}"/>
    <cellStyle name="60% – paryškinimas 2 3 2 2 2 4 2 2" xfId="23842" xr:uid="{D3E22056-EDCE-49DC-90D3-4CC72418B067}"/>
    <cellStyle name="60% – paryškinimas 2 3 2 2 2 4 3" xfId="17002" xr:uid="{4DA62B84-3D09-4E44-811F-BE8B7842B793}"/>
    <cellStyle name="60% – paryškinimas 2 3 2 2 2 5" xfId="6058" xr:uid="{67AE7E2E-95CA-4EA3-9FF8-38C7CE2B6173}"/>
    <cellStyle name="60% – paryškinimas 2 3 2 2 2 5 2" xfId="12898" xr:uid="{3E20AF72-A6B8-4B0F-BF52-507CF18D2976}"/>
    <cellStyle name="60% – paryškinimas 2 3 2 2 2 5 2 2" xfId="26578" xr:uid="{8C98904B-2327-44F7-ABE6-DE90894E1C15}"/>
    <cellStyle name="60% – paryškinimas 2 3 2 2 2 5 3" xfId="19738" xr:uid="{694E5A27-5B45-43BC-986E-D7E5889F01A3}"/>
    <cellStyle name="60% – paryškinimas 2 3 2 2 2 6" xfId="7426" xr:uid="{4F367C03-338C-47C7-A535-657258D7CE25}"/>
    <cellStyle name="60% – paryškinimas 2 3 2 2 2 6 2" xfId="21106" xr:uid="{44D19822-68E9-44ED-BB8E-8E668DB06367}"/>
    <cellStyle name="60% – paryškinimas 2 3 2 2 2 7" xfId="14266" xr:uid="{552636E8-D0A4-4869-8FFE-A1A934B99879}"/>
    <cellStyle name="60% – paryškinimas 2 3 2 2 3" xfId="928" xr:uid="{C0B71C1E-C23B-4640-990D-D4FB06EBFB27}"/>
    <cellStyle name="60% – paryškinimas 2 3 2 2 3 2" xfId="2296" xr:uid="{3E23E1B1-B5F7-40C7-9F96-71ECB3006FE8}"/>
    <cellStyle name="60% – paryškinimas 2 3 2 2 3 2 2" xfId="5032" xr:uid="{DBABF8A3-A36E-43B0-8CC5-F725F7B3A1BB}"/>
    <cellStyle name="60% – paryškinimas 2 3 2 2 3 2 2 2" xfId="11872" xr:uid="{3DFB5831-5C32-4A56-A0C6-DD4DEE205B90}"/>
    <cellStyle name="60% – paryškinimas 2 3 2 2 3 2 2 2 2" xfId="25552" xr:uid="{F277CB6D-36D8-4536-B49D-02913C27DFC3}"/>
    <cellStyle name="60% – paryškinimas 2 3 2 2 3 2 2 3" xfId="18712" xr:uid="{20E69BCA-C678-4871-90E7-31C7A037D4F0}"/>
    <cellStyle name="60% – paryškinimas 2 3 2 2 3 2 3" xfId="9136" xr:uid="{E0F8F36A-11D9-45E0-AE0A-CABE1D154B87}"/>
    <cellStyle name="60% – paryškinimas 2 3 2 2 3 2 3 2" xfId="22816" xr:uid="{8CEFC337-F74C-4D5B-A5FA-31CA85F26B25}"/>
    <cellStyle name="60% – paryškinimas 2 3 2 2 3 2 4" xfId="15976" xr:uid="{93F2FC06-3FE5-4EB3-8332-EACB578C57BC}"/>
    <cellStyle name="60% – paryškinimas 2 3 2 2 3 3" xfId="3664" xr:uid="{0A146322-79C3-4A57-99A7-BD3D58EC97A6}"/>
    <cellStyle name="60% – paryškinimas 2 3 2 2 3 3 2" xfId="10504" xr:uid="{B079FEE6-1ABE-4F2A-9228-5361E91AA3FB}"/>
    <cellStyle name="60% – paryškinimas 2 3 2 2 3 3 2 2" xfId="24184" xr:uid="{26A1CFF2-28E6-4227-8A32-CC2521EBB504}"/>
    <cellStyle name="60% – paryškinimas 2 3 2 2 3 3 3" xfId="17344" xr:uid="{6AED8581-0597-41A5-AEAB-2B4A870F7CB5}"/>
    <cellStyle name="60% – paryškinimas 2 3 2 2 3 4" xfId="6400" xr:uid="{3D16D6FF-1883-42F8-94AB-0F0D04F44C8C}"/>
    <cellStyle name="60% – paryškinimas 2 3 2 2 3 4 2" xfId="13240" xr:uid="{587F0CE0-1304-43E6-9E6E-9E13E9830BFA}"/>
    <cellStyle name="60% – paryškinimas 2 3 2 2 3 4 2 2" xfId="26920" xr:uid="{E924C535-3C6F-42FB-A725-A542A469D37F}"/>
    <cellStyle name="60% – paryškinimas 2 3 2 2 3 4 3" xfId="20080" xr:uid="{4D453473-7C66-486D-920A-1DE327B86878}"/>
    <cellStyle name="60% – paryškinimas 2 3 2 2 3 5" xfId="7768" xr:uid="{5337BD74-E769-4D92-822D-B990FBDDC40D}"/>
    <cellStyle name="60% – paryškinimas 2 3 2 2 3 5 2" xfId="21448" xr:uid="{AC8EB3F6-6C53-43A7-ADAE-E3CDEE0D5E54}"/>
    <cellStyle name="60% – paryškinimas 2 3 2 2 3 6" xfId="14608" xr:uid="{93322390-C269-4662-BDBB-142D8C403126}"/>
    <cellStyle name="60% – paryškinimas 2 3 2 2 4" xfId="1612" xr:uid="{8ADC341B-906E-46DE-AE5C-A2E86ADCABDD}"/>
    <cellStyle name="60% – paryškinimas 2 3 2 2 4 2" xfId="4348" xr:uid="{C0E9727A-71EC-4C66-A141-A56FFDD82835}"/>
    <cellStyle name="60% – paryškinimas 2 3 2 2 4 2 2" xfId="11188" xr:uid="{B133E9DA-AB43-4CFB-9ABB-3117D9784038}"/>
    <cellStyle name="60% – paryškinimas 2 3 2 2 4 2 2 2" xfId="24868" xr:uid="{D5EDB2D0-F6AC-45D3-827A-E589E13496A2}"/>
    <cellStyle name="60% – paryškinimas 2 3 2 2 4 2 3" xfId="18028" xr:uid="{09588F11-A003-455D-8A2E-9D005DABD93A}"/>
    <cellStyle name="60% – paryškinimas 2 3 2 2 4 3" xfId="8452" xr:uid="{2FE5BF57-A5AE-44A3-9910-210DD7FC92DD}"/>
    <cellStyle name="60% – paryškinimas 2 3 2 2 4 3 2" xfId="22132" xr:uid="{899A49B2-BC8E-4CCA-90A4-04AFB57B48F3}"/>
    <cellStyle name="60% – paryškinimas 2 3 2 2 4 4" xfId="15292" xr:uid="{4CA7BB67-4266-43E8-915D-AEE7F974ADA1}"/>
    <cellStyle name="60% – paryškinimas 2 3 2 2 5" xfId="2980" xr:uid="{5C218AEA-422C-4694-BE29-BB89C43A5B1D}"/>
    <cellStyle name="60% – paryškinimas 2 3 2 2 5 2" xfId="9820" xr:uid="{D84B3911-F0F5-4326-8C8F-E1F1B6661770}"/>
    <cellStyle name="60% – paryškinimas 2 3 2 2 5 2 2" xfId="23500" xr:uid="{52030C0E-DF6D-45B8-898D-1185AC3B5BE6}"/>
    <cellStyle name="60% – paryškinimas 2 3 2 2 5 3" xfId="16660" xr:uid="{F6DA5A82-1F1A-4665-B780-BB852D25AD57}"/>
    <cellStyle name="60% – paryškinimas 2 3 2 2 6" xfId="5716" xr:uid="{35D81C02-3F4A-42C6-A372-CE62D5A0B01E}"/>
    <cellStyle name="60% – paryškinimas 2 3 2 2 6 2" xfId="12556" xr:uid="{42426FE7-DE91-4AC4-9803-A8A0C1D37503}"/>
    <cellStyle name="60% – paryškinimas 2 3 2 2 6 2 2" xfId="26236" xr:uid="{E8A3F3A0-F8B9-491F-AE50-31E204BA326C}"/>
    <cellStyle name="60% – paryškinimas 2 3 2 2 6 3" xfId="19396" xr:uid="{B1E9956A-6FBD-4998-8761-E1EA13418602}"/>
    <cellStyle name="60% – paryškinimas 2 3 2 2 7" xfId="7084" xr:uid="{41336009-2C88-4C12-A8F2-7665CBBC8E3E}"/>
    <cellStyle name="60% – paryškinimas 2 3 2 2 7 2" xfId="20764" xr:uid="{87788E1C-F5FF-4E5D-960A-6082EA10B5A2}"/>
    <cellStyle name="60% – paryškinimas 2 3 2 2 8" xfId="13924" xr:uid="{8C14C9E8-4BE7-4CDB-9191-94997E178C00}"/>
    <cellStyle name="60% – paryškinimas 2 3 2 3" xfId="471" xr:uid="{7AEAFEC2-3470-4B65-94CF-8DA1528194AC}"/>
    <cellStyle name="60% – paryškinimas 2 3 2 3 2" xfId="1156" xr:uid="{E456B4C0-CE86-403D-9401-8C5C776A2A72}"/>
    <cellStyle name="60% – paryškinimas 2 3 2 3 2 2" xfId="2524" xr:uid="{6A733E9A-B96E-4C34-AB8A-55CE2C732310}"/>
    <cellStyle name="60% – paryškinimas 2 3 2 3 2 2 2" xfId="5260" xr:uid="{342E1997-2831-4D03-AFA8-620FBD7EA622}"/>
    <cellStyle name="60% – paryškinimas 2 3 2 3 2 2 2 2" xfId="12100" xr:uid="{FA154CB2-CE3C-4C78-BB95-2C0596353543}"/>
    <cellStyle name="60% – paryškinimas 2 3 2 3 2 2 2 2 2" xfId="25780" xr:uid="{EEDBBA23-7D58-42E4-8F94-9C4B92FEA815}"/>
    <cellStyle name="60% – paryškinimas 2 3 2 3 2 2 2 3" xfId="18940" xr:uid="{949C6B38-BD4C-480D-A697-8F6F479A3BFF}"/>
    <cellStyle name="60% – paryškinimas 2 3 2 3 2 2 3" xfId="9364" xr:uid="{56DFD3FD-2EE6-4B32-96B8-3C29E14DED38}"/>
    <cellStyle name="60% – paryškinimas 2 3 2 3 2 2 3 2" xfId="23044" xr:uid="{B271269A-47BF-4480-ADE0-2BB5C09B65EB}"/>
    <cellStyle name="60% – paryškinimas 2 3 2 3 2 2 4" xfId="16204" xr:uid="{E6185C97-207A-4C85-BE3A-9D368BEF76AB}"/>
    <cellStyle name="60% – paryškinimas 2 3 2 3 2 3" xfId="3892" xr:uid="{8C0104CD-B6C8-41A3-8108-C226E4686609}"/>
    <cellStyle name="60% – paryškinimas 2 3 2 3 2 3 2" xfId="10732" xr:uid="{CA6AFF1F-99C6-4FAA-B62C-EF9492855F6E}"/>
    <cellStyle name="60% – paryškinimas 2 3 2 3 2 3 2 2" xfId="24412" xr:uid="{F35C8C4A-9959-4611-B560-EEF5C706D97D}"/>
    <cellStyle name="60% – paryškinimas 2 3 2 3 2 3 3" xfId="17572" xr:uid="{5529B8B8-1723-46F0-AD86-383F2C3686EB}"/>
    <cellStyle name="60% – paryškinimas 2 3 2 3 2 4" xfId="6628" xr:uid="{EB669A26-84AF-4B6B-B4EA-A825C0D07C81}"/>
    <cellStyle name="60% – paryškinimas 2 3 2 3 2 4 2" xfId="13468" xr:uid="{EFB77F21-FE31-47E9-92DE-1C3B9BACDBE7}"/>
    <cellStyle name="60% – paryškinimas 2 3 2 3 2 4 2 2" xfId="27148" xr:uid="{D6F66798-629F-4A5A-9BDD-A2E49F2DFD7C}"/>
    <cellStyle name="60% – paryškinimas 2 3 2 3 2 4 3" xfId="20308" xr:uid="{9350450D-6F57-4966-91F1-B8BEFE745848}"/>
    <cellStyle name="60% – paryškinimas 2 3 2 3 2 5" xfId="7996" xr:uid="{3F04045D-8E25-494F-A753-CD1DEA0105F5}"/>
    <cellStyle name="60% – paryškinimas 2 3 2 3 2 5 2" xfId="21676" xr:uid="{D5AF8856-8267-4EC4-B836-9BD2FA18FA6C}"/>
    <cellStyle name="60% – paryškinimas 2 3 2 3 2 6" xfId="14836" xr:uid="{50160F85-BD60-4B79-9E64-7B99AB4BB54F}"/>
    <cellStyle name="60% – paryškinimas 2 3 2 3 3" xfId="1840" xr:uid="{8EA44B5F-DAA9-44F8-AC69-690B90416BE8}"/>
    <cellStyle name="60% – paryškinimas 2 3 2 3 3 2" xfId="4576" xr:uid="{60734D2D-F0C5-4962-A61F-57F3D9733279}"/>
    <cellStyle name="60% – paryškinimas 2 3 2 3 3 2 2" xfId="11416" xr:uid="{3165AF48-42F7-41F6-A887-DE0CE3FDFFE6}"/>
    <cellStyle name="60% – paryškinimas 2 3 2 3 3 2 2 2" xfId="25096" xr:uid="{CC9507C8-B86D-4FC9-A823-A36E2B7F1BB3}"/>
    <cellStyle name="60% – paryškinimas 2 3 2 3 3 2 3" xfId="18256" xr:uid="{F4A1BEAD-8E11-4972-BDA7-4B236306FCC8}"/>
    <cellStyle name="60% – paryškinimas 2 3 2 3 3 3" xfId="8680" xr:uid="{0423DE88-FF2F-4A16-8719-3218029D723D}"/>
    <cellStyle name="60% – paryškinimas 2 3 2 3 3 3 2" xfId="22360" xr:uid="{538EC03C-22F3-42A5-BABC-7337A1BA0407}"/>
    <cellStyle name="60% – paryškinimas 2 3 2 3 3 4" xfId="15520" xr:uid="{10DAE49D-5715-40A3-9AB5-814DBA2FB631}"/>
    <cellStyle name="60% – paryškinimas 2 3 2 3 4" xfId="3208" xr:uid="{70ADB1F0-A985-46BA-8B9A-1A513DA16E23}"/>
    <cellStyle name="60% – paryškinimas 2 3 2 3 4 2" xfId="10048" xr:uid="{96018598-E7E8-43A8-A14F-B7C929643CC0}"/>
    <cellStyle name="60% – paryškinimas 2 3 2 3 4 2 2" xfId="23728" xr:uid="{FB5C99C5-3D8E-4679-B2D8-1077EC59093C}"/>
    <cellStyle name="60% – paryškinimas 2 3 2 3 4 3" xfId="16888" xr:uid="{5FA4AE26-88E9-4B06-BECC-4DD06A2FD3F6}"/>
    <cellStyle name="60% – paryškinimas 2 3 2 3 5" xfId="5944" xr:uid="{2AB695B7-739C-45E5-B371-6EB1B0593ABE}"/>
    <cellStyle name="60% – paryškinimas 2 3 2 3 5 2" xfId="12784" xr:uid="{B8B2CC69-D1B1-4D09-93A0-A27DB92083EF}"/>
    <cellStyle name="60% – paryškinimas 2 3 2 3 5 2 2" xfId="26464" xr:uid="{A7F8BAC5-3563-4D46-B71E-441F34F5D600}"/>
    <cellStyle name="60% – paryškinimas 2 3 2 3 5 3" xfId="19624" xr:uid="{684AD4C7-404C-48F2-A9D1-54BBA89A29A3}"/>
    <cellStyle name="60% – paryškinimas 2 3 2 3 6" xfId="7312" xr:uid="{D42356A2-FAA6-4355-B945-8DB8C8F73787}"/>
    <cellStyle name="60% – paryškinimas 2 3 2 3 6 2" xfId="20992" xr:uid="{804201BB-25C8-4C6D-BA61-27DE6AB68FFD}"/>
    <cellStyle name="60% – paryškinimas 2 3 2 3 7" xfId="14152" xr:uid="{AB04462E-ADE6-40B8-9A53-EA14DA4ED02E}"/>
    <cellStyle name="60% – paryškinimas 2 3 2 4" xfId="814" xr:uid="{3B37B06D-5171-4102-806A-ED851408EB47}"/>
    <cellStyle name="60% – paryškinimas 2 3 2 4 2" xfId="2182" xr:uid="{BBD60177-2153-4F95-B4CC-624F8BCB6A26}"/>
    <cellStyle name="60% – paryškinimas 2 3 2 4 2 2" xfId="4918" xr:uid="{1239F3F4-FE29-4A3E-8449-BF6A96568757}"/>
    <cellStyle name="60% – paryškinimas 2 3 2 4 2 2 2" xfId="11758" xr:uid="{DEDDC436-E692-4EC1-A5FC-84F5CDDF8BB4}"/>
    <cellStyle name="60% – paryškinimas 2 3 2 4 2 2 2 2" xfId="25438" xr:uid="{54006B7F-C561-40A0-8D58-B1BFFE8EE7DB}"/>
    <cellStyle name="60% – paryškinimas 2 3 2 4 2 2 3" xfId="18598" xr:uid="{C74BFCCF-FFC3-41C8-85C2-4EA0BDFD05B0}"/>
    <cellStyle name="60% – paryškinimas 2 3 2 4 2 3" xfId="9022" xr:uid="{BF9EBB57-B210-4A7C-9E88-6C6CFE009807}"/>
    <cellStyle name="60% – paryškinimas 2 3 2 4 2 3 2" xfId="22702" xr:uid="{E3A8BB6F-DAD9-4D62-BBD1-55E1A47980AE}"/>
    <cellStyle name="60% – paryškinimas 2 3 2 4 2 4" xfId="15862" xr:uid="{F5C4FA9D-F3AC-4D18-A09F-04432BA039A1}"/>
    <cellStyle name="60% – paryškinimas 2 3 2 4 3" xfId="3550" xr:uid="{497E5E9E-83CE-45FE-9C21-A7C5D5F92F2E}"/>
    <cellStyle name="60% – paryškinimas 2 3 2 4 3 2" xfId="10390" xr:uid="{E93927D0-2494-49A0-87A7-6B128B0BF42E}"/>
    <cellStyle name="60% – paryškinimas 2 3 2 4 3 2 2" xfId="24070" xr:uid="{3F198C6E-04C1-471D-A268-C05FE32B7C80}"/>
    <cellStyle name="60% – paryškinimas 2 3 2 4 3 3" xfId="17230" xr:uid="{114C0B5E-30E2-466C-930B-97EB6CD85EC5}"/>
    <cellStyle name="60% – paryškinimas 2 3 2 4 4" xfId="6286" xr:uid="{FA207613-F45E-4835-87EB-75D49CB5721F}"/>
    <cellStyle name="60% – paryškinimas 2 3 2 4 4 2" xfId="13126" xr:uid="{B24ADA85-6106-42C7-9F3E-555B52F75979}"/>
    <cellStyle name="60% – paryškinimas 2 3 2 4 4 2 2" xfId="26806" xr:uid="{75B1A9B6-95CE-4318-B872-F05B5A660BED}"/>
    <cellStyle name="60% – paryškinimas 2 3 2 4 4 3" xfId="19966" xr:uid="{7CD536A1-30D5-474F-B669-0C50F2C727F9}"/>
    <cellStyle name="60% – paryškinimas 2 3 2 4 5" xfId="7654" xr:uid="{9A278400-AF39-48E5-BDB6-C35224CFC2FB}"/>
    <cellStyle name="60% – paryškinimas 2 3 2 4 5 2" xfId="21334" xr:uid="{FCD67D7E-8941-4668-BAF9-A563EE98A8E5}"/>
    <cellStyle name="60% – paryškinimas 2 3 2 4 6" xfId="14494" xr:uid="{7EFB3EF3-7932-4F32-ADEF-21B1F5541C34}"/>
    <cellStyle name="60% – paryškinimas 2 3 2 5" xfId="1498" xr:uid="{DD623489-C84D-418B-846E-00491C197C72}"/>
    <cellStyle name="60% – paryškinimas 2 3 2 5 2" xfId="4234" xr:uid="{E770B32F-E8A9-4623-B3B7-9A1C70FC61D8}"/>
    <cellStyle name="60% – paryškinimas 2 3 2 5 2 2" xfId="11074" xr:uid="{5DF90854-4B34-47EA-852D-A651E4DAF9CF}"/>
    <cellStyle name="60% – paryškinimas 2 3 2 5 2 2 2" xfId="24754" xr:uid="{8526BCDA-B293-422F-A761-9561C7C6E9DB}"/>
    <cellStyle name="60% – paryškinimas 2 3 2 5 2 3" xfId="17914" xr:uid="{FCA62F95-420F-4B1E-9438-D9F59801949C}"/>
    <cellStyle name="60% – paryškinimas 2 3 2 5 3" xfId="8338" xr:uid="{A4A949F8-B4D6-4E7D-8256-31FBE035692E}"/>
    <cellStyle name="60% – paryškinimas 2 3 2 5 3 2" xfId="22018" xr:uid="{21615B42-342B-4471-BE31-2A2098E1D67B}"/>
    <cellStyle name="60% – paryškinimas 2 3 2 5 4" xfId="15178" xr:uid="{DA0AC6D9-A402-4244-BFBA-6A3A24AEA8F2}"/>
    <cellStyle name="60% – paryškinimas 2 3 2 6" xfId="2866" xr:uid="{19123829-0188-46A8-804C-F8427474C50A}"/>
    <cellStyle name="60% – paryškinimas 2 3 2 6 2" xfId="9706" xr:uid="{C1D5AD59-8D2C-4927-AC4A-583F3E5AFAFF}"/>
    <cellStyle name="60% – paryškinimas 2 3 2 6 2 2" xfId="23386" xr:uid="{43954651-22AB-49CB-B4C0-6736A46A387D}"/>
    <cellStyle name="60% – paryškinimas 2 3 2 6 3" xfId="16546" xr:uid="{0AD277BE-F30B-49B4-8C37-EBC97587E48E}"/>
    <cellStyle name="60% – paryškinimas 2 3 2 7" xfId="5602" xr:uid="{91048ABA-6294-4666-B571-2B5DC9E17EB7}"/>
    <cellStyle name="60% – paryškinimas 2 3 2 7 2" xfId="12442" xr:uid="{7A0F5AE8-1BD4-4865-9939-B0EF78F7CDEA}"/>
    <cellStyle name="60% – paryškinimas 2 3 2 7 2 2" xfId="26122" xr:uid="{9D83C475-C21E-46DD-A202-6A3F3F5F642F}"/>
    <cellStyle name="60% – paryškinimas 2 3 2 7 3" xfId="19282" xr:uid="{255627E5-9D1A-4260-B006-91AC29465BFB}"/>
    <cellStyle name="60% – paryškinimas 2 3 2 8" xfId="6970" xr:uid="{F263FCA0-5A22-497F-8E65-A971BE98C4D7}"/>
    <cellStyle name="60% – paryškinimas 2 3 2 8 2" xfId="20650" xr:uid="{B8009B04-7714-4259-B1C0-3D4AC7DB0F11}"/>
    <cellStyle name="60% – paryškinimas 2 3 2 9" xfId="13810" xr:uid="{A732359E-3D43-462A-B269-64B7443CD4BC}"/>
    <cellStyle name="60% – paryškinimas 2 3 3" xfId="184" xr:uid="{88D93249-E32C-4B73-8E28-5C2BA547B7C1}"/>
    <cellStyle name="60% – paryškinimas 2 3 3 2" xfId="528" xr:uid="{8B8E0B70-3636-4F49-9C15-26581859194F}"/>
    <cellStyle name="60% – paryškinimas 2 3 3 2 2" xfId="1213" xr:uid="{52A0E2F8-BA75-4DF1-AFB0-EB2CB14DAF84}"/>
    <cellStyle name="60% – paryškinimas 2 3 3 2 2 2" xfId="2581" xr:uid="{6889A04E-6634-4844-99D4-C7569DF9DB82}"/>
    <cellStyle name="60% – paryškinimas 2 3 3 2 2 2 2" xfId="5317" xr:uid="{56EE225F-D9FF-4131-B396-AFC3BBFD8515}"/>
    <cellStyle name="60% – paryškinimas 2 3 3 2 2 2 2 2" xfId="12157" xr:uid="{B978BF3B-8A00-438A-9DA2-BC2F37555017}"/>
    <cellStyle name="60% – paryškinimas 2 3 3 2 2 2 2 2 2" xfId="25837" xr:uid="{EC5A0A3F-27EE-4B09-8BFA-F98BA92D761A}"/>
    <cellStyle name="60% – paryškinimas 2 3 3 2 2 2 2 3" xfId="18997" xr:uid="{4EEBA16D-FD07-42E9-B125-F26E620FE90A}"/>
    <cellStyle name="60% – paryškinimas 2 3 3 2 2 2 3" xfId="9421" xr:uid="{EEA24E46-59A2-4CD8-A039-DC1BFBD61F5A}"/>
    <cellStyle name="60% – paryškinimas 2 3 3 2 2 2 3 2" xfId="23101" xr:uid="{81B164E9-8489-4156-85B1-B03E2BA18F5E}"/>
    <cellStyle name="60% – paryškinimas 2 3 3 2 2 2 4" xfId="16261" xr:uid="{910CB4C4-1121-4BCE-BBB0-7937448CC182}"/>
    <cellStyle name="60% – paryškinimas 2 3 3 2 2 3" xfId="3949" xr:uid="{5E474770-3792-4156-971A-E1664DE95577}"/>
    <cellStyle name="60% – paryškinimas 2 3 3 2 2 3 2" xfId="10789" xr:uid="{BA4AA4C4-35AB-44EA-AEAF-B233F058B994}"/>
    <cellStyle name="60% – paryškinimas 2 3 3 2 2 3 2 2" xfId="24469" xr:uid="{F36AE67D-7484-4495-983A-CE14E9789A6F}"/>
    <cellStyle name="60% – paryškinimas 2 3 3 2 2 3 3" xfId="17629" xr:uid="{1558ED82-67B1-4A22-A630-8F9468E02188}"/>
    <cellStyle name="60% – paryškinimas 2 3 3 2 2 4" xfId="6685" xr:uid="{871FF11D-3693-4D69-9D55-63EDF32C9D3E}"/>
    <cellStyle name="60% – paryškinimas 2 3 3 2 2 4 2" xfId="13525" xr:uid="{D88531C7-BD1F-46EF-B321-182AE57BB037}"/>
    <cellStyle name="60% – paryškinimas 2 3 3 2 2 4 2 2" xfId="27205" xr:uid="{3B0686A9-C419-44E2-ADF4-4F5795E4C01F}"/>
    <cellStyle name="60% – paryškinimas 2 3 3 2 2 4 3" xfId="20365" xr:uid="{D5C5ACC1-0C1D-41FD-8C3E-317742A6BA5D}"/>
    <cellStyle name="60% – paryškinimas 2 3 3 2 2 5" xfId="8053" xr:uid="{4A87ADCA-4A11-47D3-B463-9315EA12C5B2}"/>
    <cellStyle name="60% – paryškinimas 2 3 3 2 2 5 2" xfId="21733" xr:uid="{139A1B2C-0C62-4579-8D30-D48171F3D95D}"/>
    <cellStyle name="60% – paryškinimas 2 3 3 2 2 6" xfId="14893" xr:uid="{30B45CB2-4224-473A-9582-D82BCA93FD13}"/>
    <cellStyle name="60% – paryškinimas 2 3 3 2 3" xfId="1897" xr:uid="{7AC868E1-B635-4DFC-A0BE-E959B4E73215}"/>
    <cellStyle name="60% – paryškinimas 2 3 3 2 3 2" xfId="4633" xr:uid="{3C770745-DDAC-4FCD-947D-B3DDF3B674F8}"/>
    <cellStyle name="60% – paryškinimas 2 3 3 2 3 2 2" xfId="11473" xr:uid="{9D951265-E3B3-47C4-8370-1D98EA40E101}"/>
    <cellStyle name="60% – paryškinimas 2 3 3 2 3 2 2 2" xfId="25153" xr:uid="{108AFB35-98A3-480A-A157-46A874898834}"/>
    <cellStyle name="60% – paryškinimas 2 3 3 2 3 2 3" xfId="18313" xr:uid="{96B6FE3C-7494-468C-AA54-973400ACADCB}"/>
    <cellStyle name="60% – paryškinimas 2 3 3 2 3 3" xfId="8737" xr:uid="{54CBC18F-6EFD-4693-A716-F6BF3824F425}"/>
    <cellStyle name="60% – paryškinimas 2 3 3 2 3 3 2" xfId="22417" xr:uid="{AF69A1E4-FB80-4C47-AEB9-401452E7742F}"/>
    <cellStyle name="60% – paryškinimas 2 3 3 2 3 4" xfId="15577" xr:uid="{90C0392B-38F1-4AA2-B1FB-FF1C0F0F3008}"/>
    <cellStyle name="60% – paryškinimas 2 3 3 2 4" xfId="3265" xr:uid="{23EBA917-F51E-409C-8412-72F2074A919D}"/>
    <cellStyle name="60% – paryškinimas 2 3 3 2 4 2" xfId="10105" xr:uid="{4AB83218-94F5-477C-9D37-2F35566F92AD}"/>
    <cellStyle name="60% – paryškinimas 2 3 3 2 4 2 2" xfId="23785" xr:uid="{A93A406F-761B-4196-82EF-AED5C7F872C7}"/>
    <cellStyle name="60% – paryškinimas 2 3 3 2 4 3" xfId="16945" xr:uid="{1A45B6DE-C3EC-42ED-A78C-DD834F124FC8}"/>
    <cellStyle name="60% – paryškinimas 2 3 3 2 5" xfId="6001" xr:uid="{E126772D-D96E-4795-97F8-67627B8E7F7D}"/>
    <cellStyle name="60% – paryškinimas 2 3 3 2 5 2" xfId="12841" xr:uid="{4766E58D-0C98-427E-9CD6-AB51A77E7B27}"/>
    <cellStyle name="60% – paryškinimas 2 3 3 2 5 2 2" xfId="26521" xr:uid="{E9C56AE6-ADF6-41B9-BAC0-58CFA574E6DD}"/>
    <cellStyle name="60% – paryškinimas 2 3 3 2 5 3" xfId="19681" xr:uid="{64C6EB30-1A3A-49CB-9F37-43605CD23E6B}"/>
    <cellStyle name="60% – paryškinimas 2 3 3 2 6" xfId="7369" xr:uid="{7C5F1481-C65F-444C-92E8-BBF0C266BE62}"/>
    <cellStyle name="60% – paryškinimas 2 3 3 2 6 2" xfId="21049" xr:uid="{8136F468-8F10-4028-9238-FF8BE6E2FB66}"/>
    <cellStyle name="60% – paryškinimas 2 3 3 2 7" xfId="14209" xr:uid="{9AFAA59E-3E50-4D9F-90A8-04A5DC0D5331}"/>
    <cellStyle name="60% – paryškinimas 2 3 3 3" xfId="871" xr:uid="{224805A7-E745-4E6C-9C4C-C7B24D8C9825}"/>
    <cellStyle name="60% – paryškinimas 2 3 3 3 2" xfId="2239" xr:uid="{AC1E7593-4853-4D42-8063-D1925F849FD7}"/>
    <cellStyle name="60% – paryškinimas 2 3 3 3 2 2" xfId="4975" xr:uid="{F74D8866-B442-4D04-813D-0A725845E66A}"/>
    <cellStyle name="60% – paryškinimas 2 3 3 3 2 2 2" xfId="11815" xr:uid="{A6AA98DE-C6F9-4702-8A69-ABCC3E0B1703}"/>
    <cellStyle name="60% – paryškinimas 2 3 3 3 2 2 2 2" xfId="25495" xr:uid="{E009E1CE-31F2-4819-BD27-3C35722496AD}"/>
    <cellStyle name="60% – paryškinimas 2 3 3 3 2 2 3" xfId="18655" xr:uid="{8CE049B9-CA39-4C24-BB67-9A439055A377}"/>
    <cellStyle name="60% – paryškinimas 2 3 3 3 2 3" xfId="9079" xr:uid="{5266A770-6BBB-4C10-8804-34C0800223AF}"/>
    <cellStyle name="60% – paryškinimas 2 3 3 3 2 3 2" xfId="22759" xr:uid="{5F1BA00D-4709-4BCC-86E9-77FA3DE84D13}"/>
    <cellStyle name="60% – paryškinimas 2 3 3 3 2 4" xfId="15919" xr:uid="{8101A3A9-988B-459D-8CD0-9B3AB2587DBD}"/>
    <cellStyle name="60% – paryškinimas 2 3 3 3 3" xfId="3607" xr:uid="{5F86DEF0-6549-4828-A12B-4D0E5A00246A}"/>
    <cellStyle name="60% – paryškinimas 2 3 3 3 3 2" xfId="10447" xr:uid="{877A3B8B-FD19-4BEE-BC20-2CC00301CD81}"/>
    <cellStyle name="60% – paryškinimas 2 3 3 3 3 2 2" xfId="24127" xr:uid="{13F9E4AA-8922-47DE-8FE5-B977FBB04F4E}"/>
    <cellStyle name="60% – paryškinimas 2 3 3 3 3 3" xfId="17287" xr:uid="{21BA5EA5-68B8-4808-B85D-515C6335DA10}"/>
    <cellStyle name="60% – paryškinimas 2 3 3 3 4" xfId="6343" xr:uid="{C9E3AE4C-6B28-4BC4-BB87-60794CE41F69}"/>
    <cellStyle name="60% – paryškinimas 2 3 3 3 4 2" xfId="13183" xr:uid="{31AC00A7-6D68-43E7-B50D-CC2BD755099C}"/>
    <cellStyle name="60% – paryškinimas 2 3 3 3 4 2 2" xfId="26863" xr:uid="{B76AE527-ABFA-4E75-A387-8EC95258BFBE}"/>
    <cellStyle name="60% – paryškinimas 2 3 3 3 4 3" xfId="20023" xr:uid="{B7104D3F-ADE2-4CAD-AB91-7B9F0F033F6D}"/>
    <cellStyle name="60% – paryškinimas 2 3 3 3 5" xfId="7711" xr:uid="{03298724-4E38-407D-B7D9-121AA0C2BDDC}"/>
    <cellStyle name="60% – paryškinimas 2 3 3 3 5 2" xfId="21391" xr:uid="{1E598696-059A-419D-A40A-9324B5694797}"/>
    <cellStyle name="60% – paryškinimas 2 3 3 3 6" xfId="14551" xr:uid="{8ADC4012-232E-4493-AC7A-34E1155B3931}"/>
    <cellStyle name="60% – paryškinimas 2 3 3 4" xfId="1555" xr:uid="{BFDB266D-24A3-4BB5-BBBD-2867655C1990}"/>
    <cellStyle name="60% – paryškinimas 2 3 3 4 2" xfId="4291" xr:uid="{9BD9E1F0-01B6-43B9-8988-13C5B77ADB9E}"/>
    <cellStyle name="60% – paryškinimas 2 3 3 4 2 2" xfId="11131" xr:uid="{5E6376B2-3F52-4D8B-B25D-65774EDC2558}"/>
    <cellStyle name="60% – paryškinimas 2 3 3 4 2 2 2" xfId="24811" xr:uid="{5CAA5ECB-BF3B-4067-BDFA-F0821E9AAD41}"/>
    <cellStyle name="60% – paryškinimas 2 3 3 4 2 3" xfId="17971" xr:uid="{C9B151FA-48F1-4464-B451-29628FEC6189}"/>
    <cellStyle name="60% – paryškinimas 2 3 3 4 3" xfId="8395" xr:uid="{FAA6757A-8290-4A68-A626-5927F0670C65}"/>
    <cellStyle name="60% – paryškinimas 2 3 3 4 3 2" xfId="22075" xr:uid="{2C106454-6AA6-4AC7-9D54-017E5461D51A}"/>
    <cellStyle name="60% – paryškinimas 2 3 3 4 4" xfId="15235" xr:uid="{9B1509EB-8A0A-4BE7-A49E-4911E827E34B}"/>
    <cellStyle name="60% – paryškinimas 2 3 3 5" xfId="2923" xr:uid="{C53CE8F7-B493-4092-9F85-7CD803251E15}"/>
    <cellStyle name="60% – paryškinimas 2 3 3 5 2" xfId="9763" xr:uid="{A3E876C6-256C-409B-979E-378ED894E440}"/>
    <cellStyle name="60% – paryškinimas 2 3 3 5 2 2" xfId="23443" xr:uid="{166BF5C9-EDBC-4683-A423-E6D5B26FCF1B}"/>
    <cellStyle name="60% – paryškinimas 2 3 3 5 3" xfId="16603" xr:uid="{C1FB8FAF-2B23-4CB7-9EED-8826EE001147}"/>
    <cellStyle name="60% – paryškinimas 2 3 3 6" xfId="5659" xr:uid="{35231FC1-0D48-47AB-AA70-831D9836A5E7}"/>
    <cellStyle name="60% – paryškinimas 2 3 3 6 2" xfId="12499" xr:uid="{5A307088-2EDC-4C13-A4FF-43B61466CD9F}"/>
    <cellStyle name="60% – paryškinimas 2 3 3 6 2 2" xfId="26179" xr:uid="{5863DA94-05BD-4CAA-97A5-794273590DD2}"/>
    <cellStyle name="60% – paryškinimas 2 3 3 6 3" xfId="19339" xr:uid="{3692F25F-D531-42F1-ACBA-9879B055AF2B}"/>
    <cellStyle name="60% – paryškinimas 2 3 3 7" xfId="7027" xr:uid="{6E7B7916-6A8F-429E-A415-E39C348BA742}"/>
    <cellStyle name="60% – paryškinimas 2 3 3 7 2" xfId="20707" xr:uid="{0CF83710-6A6F-46EE-922C-F31E61FCFAD1}"/>
    <cellStyle name="60% – paryškinimas 2 3 3 8" xfId="13867" xr:uid="{6C7DD646-CF73-4876-87BC-9CDB5D56E971}"/>
    <cellStyle name="60% – paryškinimas 2 3 4" xfId="299" xr:uid="{3ECA24E0-58DC-4B7B-A1FD-4BACC870A6B9}"/>
    <cellStyle name="60% – paryškinimas 2 3 4 2" xfId="642" xr:uid="{DC113133-0D8B-44B0-9100-D0EE2E835DF9}"/>
    <cellStyle name="60% – paryškinimas 2 3 4 2 2" xfId="1327" xr:uid="{2D10C65F-749B-4D04-B609-09E2ACDA328A}"/>
    <cellStyle name="60% – paryškinimas 2 3 4 2 2 2" xfId="2695" xr:uid="{58BD362B-086C-40B6-850E-43037DD27A02}"/>
    <cellStyle name="60% – paryškinimas 2 3 4 2 2 2 2" xfId="5431" xr:uid="{59AB706B-F264-4B7E-88D1-B49A143C8D7F}"/>
    <cellStyle name="60% – paryškinimas 2 3 4 2 2 2 2 2" xfId="12271" xr:uid="{CE0E0366-242C-4D5F-AC26-646E8EAC6E84}"/>
    <cellStyle name="60% – paryškinimas 2 3 4 2 2 2 2 2 2" xfId="25951" xr:uid="{703117B0-DEA3-4CCC-A61F-7F0F5E917AB9}"/>
    <cellStyle name="60% – paryškinimas 2 3 4 2 2 2 2 3" xfId="19111" xr:uid="{FF50101A-1CC9-45AF-8CCE-0B6DEE806970}"/>
    <cellStyle name="60% – paryškinimas 2 3 4 2 2 2 3" xfId="9535" xr:uid="{4AD3B753-DA06-4655-93D9-4DFB85D0EDFC}"/>
    <cellStyle name="60% – paryškinimas 2 3 4 2 2 2 3 2" xfId="23215" xr:uid="{819C568D-FE57-46C9-975F-C5BD76FD18CD}"/>
    <cellStyle name="60% – paryškinimas 2 3 4 2 2 2 4" xfId="16375" xr:uid="{1EC0028B-52BB-4033-A05E-E49985C2ECCA}"/>
    <cellStyle name="60% – paryškinimas 2 3 4 2 2 3" xfId="4063" xr:uid="{CE1C5B3B-ABEC-48FC-98EA-CF930F6B6E46}"/>
    <cellStyle name="60% – paryškinimas 2 3 4 2 2 3 2" xfId="10903" xr:uid="{05635DB8-B23E-4685-8826-A6AF8602E0D7}"/>
    <cellStyle name="60% – paryškinimas 2 3 4 2 2 3 2 2" xfId="24583" xr:uid="{C8A83253-6E02-4779-A486-ABFD9880803E}"/>
    <cellStyle name="60% – paryškinimas 2 3 4 2 2 3 3" xfId="17743" xr:uid="{63E75A91-B840-4642-99CD-EBBFABF50D26}"/>
    <cellStyle name="60% – paryškinimas 2 3 4 2 2 4" xfId="6799" xr:uid="{C13BB8FB-71B4-471B-8F42-AE09B019D8E0}"/>
    <cellStyle name="60% – paryškinimas 2 3 4 2 2 4 2" xfId="13639" xr:uid="{9C0865D5-6019-47B3-B50C-9095EA9FE891}"/>
    <cellStyle name="60% – paryškinimas 2 3 4 2 2 4 2 2" xfId="27319" xr:uid="{49270D49-1FB4-4C73-A7EB-80ACFECB75DC}"/>
    <cellStyle name="60% – paryškinimas 2 3 4 2 2 4 3" xfId="20479" xr:uid="{8E5563AA-0E3A-44C0-BFEF-8D027B4DC209}"/>
    <cellStyle name="60% – paryškinimas 2 3 4 2 2 5" xfId="8167" xr:uid="{42B7D2AF-4FE9-4617-BC8C-F9625652122A}"/>
    <cellStyle name="60% – paryškinimas 2 3 4 2 2 5 2" xfId="21847" xr:uid="{B004CD44-5FCA-475B-BD00-C13E80573D36}"/>
    <cellStyle name="60% – paryškinimas 2 3 4 2 2 6" xfId="15007" xr:uid="{0E731B5D-D65B-49AF-AC47-70815E52D64B}"/>
    <cellStyle name="60% – paryškinimas 2 3 4 2 3" xfId="2011" xr:uid="{2ADF861F-CB8B-4D67-B0C9-C61376F4D2E2}"/>
    <cellStyle name="60% – paryškinimas 2 3 4 2 3 2" xfId="4747" xr:uid="{D2321EB7-9807-4CE4-9601-1E5EAD569F71}"/>
    <cellStyle name="60% – paryškinimas 2 3 4 2 3 2 2" xfId="11587" xr:uid="{4C2CFCDB-B7E4-419E-9C08-B51EDDC2FBA4}"/>
    <cellStyle name="60% – paryškinimas 2 3 4 2 3 2 2 2" xfId="25267" xr:uid="{89AC14F8-99A0-4903-93D6-C22DECF0B10E}"/>
    <cellStyle name="60% – paryškinimas 2 3 4 2 3 2 3" xfId="18427" xr:uid="{7DBC2B07-9739-482C-8A27-9BC093D46481}"/>
    <cellStyle name="60% – paryškinimas 2 3 4 2 3 3" xfId="8851" xr:uid="{983AF9B0-199A-4664-880E-27BC6BA69669}"/>
    <cellStyle name="60% – paryškinimas 2 3 4 2 3 3 2" xfId="22531" xr:uid="{9E147EFD-809D-41A6-A3D7-B65B2C83C5BA}"/>
    <cellStyle name="60% – paryškinimas 2 3 4 2 3 4" xfId="15691" xr:uid="{9DD8A09A-56AE-474A-9D1C-A40F767151EF}"/>
    <cellStyle name="60% – paryškinimas 2 3 4 2 4" xfId="3379" xr:uid="{B6D26113-BD0A-481E-BA73-E40DF77DBB7D}"/>
    <cellStyle name="60% – paryškinimas 2 3 4 2 4 2" xfId="10219" xr:uid="{27F83D3B-7F23-4AD9-A566-CF43F1BE761C}"/>
    <cellStyle name="60% – paryškinimas 2 3 4 2 4 2 2" xfId="23899" xr:uid="{E9DEA733-6352-4837-BF57-AC8A3B57FCBC}"/>
    <cellStyle name="60% – paryškinimas 2 3 4 2 4 3" xfId="17059" xr:uid="{36EA130B-74A3-4278-9507-4125D31890E5}"/>
    <cellStyle name="60% – paryškinimas 2 3 4 2 5" xfId="6115" xr:uid="{ACE3764D-B87B-4584-B975-4F1A42982404}"/>
    <cellStyle name="60% – paryškinimas 2 3 4 2 5 2" xfId="12955" xr:uid="{701F64DD-57CC-4747-8D4D-7371DECF9707}"/>
    <cellStyle name="60% – paryškinimas 2 3 4 2 5 2 2" xfId="26635" xr:uid="{985A1D8D-F6F7-48BE-976F-51AA497B0C03}"/>
    <cellStyle name="60% – paryškinimas 2 3 4 2 5 3" xfId="19795" xr:uid="{C44AF0F4-4F4E-4C9B-8755-87C3838642AA}"/>
    <cellStyle name="60% – paryškinimas 2 3 4 2 6" xfId="7483" xr:uid="{E033D5BB-59EB-4469-82A6-9F93334E1FEE}"/>
    <cellStyle name="60% – paryškinimas 2 3 4 2 6 2" xfId="21163" xr:uid="{62301066-C143-4D26-8DB3-4283E43BEF94}"/>
    <cellStyle name="60% – paryškinimas 2 3 4 2 7" xfId="14323" xr:uid="{995B8493-6CE4-416C-AA64-989338A5E1C8}"/>
    <cellStyle name="60% – paryškinimas 2 3 4 3" xfId="985" xr:uid="{E70411AB-17B9-429B-A4B9-16CCBCCD26F6}"/>
    <cellStyle name="60% – paryškinimas 2 3 4 3 2" xfId="2353" xr:uid="{5F8BD71D-A437-40AF-A4A3-4F1201A54286}"/>
    <cellStyle name="60% – paryškinimas 2 3 4 3 2 2" xfId="5089" xr:uid="{DD26395D-4FAD-4FB7-9ED4-81D0D9525667}"/>
    <cellStyle name="60% – paryškinimas 2 3 4 3 2 2 2" xfId="11929" xr:uid="{E41F4F8C-7F42-43E7-BFC5-AB636E242B77}"/>
    <cellStyle name="60% – paryškinimas 2 3 4 3 2 2 2 2" xfId="25609" xr:uid="{C00D310C-1F76-4220-85AE-BF14C8DC8EBE}"/>
    <cellStyle name="60% – paryškinimas 2 3 4 3 2 2 3" xfId="18769" xr:uid="{48674200-BE70-4067-908D-290CDC26ECB3}"/>
    <cellStyle name="60% – paryškinimas 2 3 4 3 2 3" xfId="9193" xr:uid="{7CBBF42F-93A4-4AF8-A0EA-39C12E7981B2}"/>
    <cellStyle name="60% – paryškinimas 2 3 4 3 2 3 2" xfId="22873" xr:uid="{597CC870-6C76-4842-A4E5-0EA32C643579}"/>
    <cellStyle name="60% – paryškinimas 2 3 4 3 2 4" xfId="16033" xr:uid="{2FB2B78A-A451-4FE3-A5DE-ECC30AE2A989}"/>
    <cellStyle name="60% – paryškinimas 2 3 4 3 3" xfId="3721" xr:uid="{6501CE37-60A8-4992-8E34-5C1AE2E846BD}"/>
    <cellStyle name="60% – paryškinimas 2 3 4 3 3 2" xfId="10561" xr:uid="{C6778202-68B9-4168-99D9-12E48114BFD5}"/>
    <cellStyle name="60% – paryškinimas 2 3 4 3 3 2 2" xfId="24241" xr:uid="{F0C958C8-0122-4590-AD29-D13A98EEC8C6}"/>
    <cellStyle name="60% – paryškinimas 2 3 4 3 3 3" xfId="17401" xr:uid="{8104D853-433C-45BF-B38B-CE024D878362}"/>
    <cellStyle name="60% – paryškinimas 2 3 4 3 4" xfId="6457" xr:uid="{49435924-EEF6-499C-8DAD-8FBABF0BE19F}"/>
    <cellStyle name="60% – paryškinimas 2 3 4 3 4 2" xfId="13297" xr:uid="{BA7A2527-8610-4D3F-98F0-121161871F81}"/>
    <cellStyle name="60% – paryškinimas 2 3 4 3 4 2 2" xfId="26977" xr:uid="{3BC29E6E-D0AC-4CCC-A98A-7919C7D6BD76}"/>
    <cellStyle name="60% – paryškinimas 2 3 4 3 4 3" xfId="20137" xr:uid="{C5C625C1-C373-4941-8FF6-052E9AD06726}"/>
    <cellStyle name="60% – paryškinimas 2 3 4 3 5" xfId="7825" xr:uid="{F4E8BA1C-535B-422E-A09B-972A9938D889}"/>
    <cellStyle name="60% – paryškinimas 2 3 4 3 5 2" xfId="21505" xr:uid="{3D7F172B-3FB2-42FA-AFD3-AFF0A7248E6E}"/>
    <cellStyle name="60% – paryškinimas 2 3 4 3 6" xfId="14665" xr:uid="{0F2B80B7-5730-4FD5-98CD-C830E991E55C}"/>
    <cellStyle name="60% – paryškinimas 2 3 4 4" xfId="1669" xr:uid="{846E7CBD-6C76-415E-8543-C56C0C3F1C63}"/>
    <cellStyle name="60% – paryškinimas 2 3 4 4 2" xfId="4405" xr:uid="{94A83A82-F46C-4FA2-B11E-AB22C0681A45}"/>
    <cellStyle name="60% – paryškinimas 2 3 4 4 2 2" xfId="11245" xr:uid="{63118AF4-33D5-4449-98FB-D549156ECE06}"/>
    <cellStyle name="60% – paryškinimas 2 3 4 4 2 2 2" xfId="24925" xr:uid="{7AD58157-69E7-4D5B-9ED8-7B34ED969331}"/>
    <cellStyle name="60% – paryškinimas 2 3 4 4 2 3" xfId="18085" xr:uid="{94FD99D6-8A86-4F67-BBBF-DF1ED306410F}"/>
    <cellStyle name="60% – paryškinimas 2 3 4 4 3" xfId="8509" xr:uid="{CAC0FBED-B71C-4302-A5B0-4337D5C5D4E4}"/>
    <cellStyle name="60% – paryškinimas 2 3 4 4 3 2" xfId="22189" xr:uid="{C69BEB45-E37E-438C-A4F1-D9148EDF3827}"/>
    <cellStyle name="60% – paryškinimas 2 3 4 4 4" xfId="15349" xr:uid="{851287D9-8FC0-4161-AAEF-3383968BD9FB}"/>
    <cellStyle name="60% – paryškinimas 2 3 4 5" xfId="3037" xr:uid="{B988D2C6-EC27-438C-8D1B-CA622FD9E0EC}"/>
    <cellStyle name="60% – paryškinimas 2 3 4 5 2" xfId="9877" xr:uid="{63C69B43-75D2-4D89-9DAC-74ED10A0BD8B}"/>
    <cellStyle name="60% – paryškinimas 2 3 4 5 2 2" xfId="23557" xr:uid="{01937EF2-4DD2-4F03-8A3A-83011D6BF66A}"/>
    <cellStyle name="60% – paryškinimas 2 3 4 5 3" xfId="16717" xr:uid="{758EC423-CF07-4C69-B9CB-2F690A1B6899}"/>
    <cellStyle name="60% – paryškinimas 2 3 4 6" xfId="5773" xr:uid="{49FBC01B-60E3-4A79-87B1-A543310F0DB9}"/>
    <cellStyle name="60% – paryškinimas 2 3 4 6 2" xfId="12613" xr:uid="{40FAC11A-B1F1-422A-B396-B40A1F4FBC21}"/>
    <cellStyle name="60% – paryškinimas 2 3 4 6 2 2" xfId="26293" xr:uid="{5FEA6912-52A1-49DC-BB04-DDC787DA3341}"/>
    <cellStyle name="60% – paryškinimas 2 3 4 6 3" xfId="19453" xr:uid="{4C74594A-AAFF-448E-92C6-A475933ED50B}"/>
    <cellStyle name="60% – paryškinimas 2 3 4 7" xfId="7141" xr:uid="{66E5829C-DDD2-4E44-9272-F664A63F8BD6}"/>
    <cellStyle name="60% – paryškinimas 2 3 4 7 2" xfId="20821" xr:uid="{C53CD6D4-15BF-4D40-B428-EBA0169B223A}"/>
    <cellStyle name="60% – paryškinimas 2 3 4 8" xfId="13981" xr:uid="{10D5C0C5-AA96-4BAA-B7AA-94FCE02346E1}"/>
    <cellStyle name="60% – paryškinimas 2 3 5" xfId="357" xr:uid="{4CE2DAAF-57FE-4388-B6E0-B82A4E032D89}"/>
    <cellStyle name="60% – paryškinimas 2 3 5 2" xfId="700" xr:uid="{01AEBCD1-44DB-4492-90E5-5CE8C038BC5D}"/>
    <cellStyle name="60% – paryškinimas 2 3 5 2 2" xfId="1384" xr:uid="{3DC4CDE5-66B9-4B12-81A8-29DB0D363F67}"/>
    <cellStyle name="60% – paryškinimas 2 3 5 2 2 2" xfId="2752" xr:uid="{5B51A1CD-3607-425A-B455-C5CA1E36F09D}"/>
    <cellStyle name="60% – paryškinimas 2 3 5 2 2 2 2" xfId="5488" xr:uid="{6E6788F0-EEC3-488C-9064-5C15B8C3FB01}"/>
    <cellStyle name="60% – paryškinimas 2 3 5 2 2 2 2 2" xfId="12328" xr:uid="{C180C769-DCC9-4E09-B268-D9408E557E2C}"/>
    <cellStyle name="60% – paryškinimas 2 3 5 2 2 2 2 2 2" xfId="26008" xr:uid="{BE79F42B-258A-482E-B4BE-49C832726A71}"/>
    <cellStyle name="60% – paryškinimas 2 3 5 2 2 2 2 3" xfId="19168" xr:uid="{C8A5D3C4-31BE-460E-884B-9E3F463C9781}"/>
    <cellStyle name="60% – paryškinimas 2 3 5 2 2 2 3" xfId="9592" xr:uid="{0FBF6A39-1033-41EC-BAB0-A91A4B0FC139}"/>
    <cellStyle name="60% – paryškinimas 2 3 5 2 2 2 3 2" xfId="23272" xr:uid="{101C8C31-5112-4967-AA7A-80A3DFE4F189}"/>
    <cellStyle name="60% – paryškinimas 2 3 5 2 2 2 4" xfId="16432" xr:uid="{F1F85A15-3D0B-48D2-B762-609C11AAE6DB}"/>
    <cellStyle name="60% – paryškinimas 2 3 5 2 2 3" xfId="4120" xr:uid="{22851B2B-7A15-4E65-AFDF-6C7442CDA865}"/>
    <cellStyle name="60% – paryškinimas 2 3 5 2 2 3 2" xfId="10960" xr:uid="{CF539C10-CA83-4643-AB75-7C253DE48C48}"/>
    <cellStyle name="60% – paryškinimas 2 3 5 2 2 3 2 2" xfId="24640" xr:uid="{0811BA8E-5487-49CE-9A93-B53BE62F2C4D}"/>
    <cellStyle name="60% – paryškinimas 2 3 5 2 2 3 3" xfId="17800" xr:uid="{A98C3121-4792-44C5-AEC8-0E6A53F1DE47}"/>
    <cellStyle name="60% – paryškinimas 2 3 5 2 2 4" xfId="6856" xr:uid="{B6E2BA33-A34F-4FC4-8125-5A3DF55F66FD}"/>
    <cellStyle name="60% – paryškinimas 2 3 5 2 2 4 2" xfId="13696" xr:uid="{767A703A-762D-449A-BF0A-C786EB1E36B0}"/>
    <cellStyle name="60% – paryškinimas 2 3 5 2 2 4 2 2" xfId="27376" xr:uid="{5D62B395-6D8A-4B43-B097-4E94EB500297}"/>
    <cellStyle name="60% – paryškinimas 2 3 5 2 2 4 3" xfId="20536" xr:uid="{8B037A4E-EAB2-4858-98D6-36FEFFA6EF4E}"/>
    <cellStyle name="60% – paryškinimas 2 3 5 2 2 5" xfId="8224" xr:uid="{7BB443FA-5284-4A59-AE0D-C2324BF004E4}"/>
    <cellStyle name="60% – paryškinimas 2 3 5 2 2 5 2" xfId="21904" xr:uid="{3FC3B988-259B-4508-BBE0-8E2495B28B04}"/>
    <cellStyle name="60% – paryškinimas 2 3 5 2 2 6" xfId="15064" xr:uid="{5DCB6A08-65C3-440D-96CA-5D5DE342A73E}"/>
    <cellStyle name="60% – paryškinimas 2 3 5 2 3" xfId="2068" xr:uid="{F6756C72-EAAA-4154-9D72-05E89767256F}"/>
    <cellStyle name="60% – paryškinimas 2 3 5 2 3 2" xfId="4804" xr:uid="{112E36C4-99D5-4B1E-BD05-381F71D9785B}"/>
    <cellStyle name="60% – paryškinimas 2 3 5 2 3 2 2" xfId="11644" xr:uid="{43C438EB-5815-47C5-A3FC-C374F150C5FD}"/>
    <cellStyle name="60% – paryškinimas 2 3 5 2 3 2 2 2" xfId="25324" xr:uid="{71955703-C14A-4A85-B784-E91B7AB8CEB8}"/>
    <cellStyle name="60% – paryškinimas 2 3 5 2 3 2 3" xfId="18484" xr:uid="{9C962D73-DB4B-4DA9-81E9-F7E8ADAC95BA}"/>
    <cellStyle name="60% – paryškinimas 2 3 5 2 3 3" xfId="8908" xr:uid="{68452F2D-891E-45E7-BB74-7640A6D77D08}"/>
    <cellStyle name="60% – paryškinimas 2 3 5 2 3 3 2" xfId="22588" xr:uid="{17303F04-77EE-4C42-9A65-F3C5F8731EEF}"/>
    <cellStyle name="60% – paryškinimas 2 3 5 2 3 4" xfId="15748" xr:uid="{C89C7145-FBB5-4034-AEAC-6B5837AA4A9C}"/>
    <cellStyle name="60% – paryškinimas 2 3 5 2 4" xfId="3436" xr:uid="{9C2413AD-1278-4145-905C-79890CDF6891}"/>
    <cellStyle name="60% – paryškinimas 2 3 5 2 4 2" xfId="10276" xr:uid="{142F4B60-78DC-4865-8256-1D675ADDF16A}"/>
    <cellStyle name="60% – paryškinimas 2 3 5 2 4 2 2" xfId="23956" xr:uid="{3B30C380-8F1A-4A99-BEB6-751487A5036B}"/>
    <cellStyle name="60% – paryškinimas 2 3 5 2 4 3" xfId="17116" xr:uid="{15129E3C-BE10-4520-A3EE-1FEA87753EAB}"/>
    <cellStyle name="60% – paryškinimas 2 3 5 2 5" xfId="6172" xr:uid="{A5ECC924-C736-4338-9551-7E697C343ED5}"/>
    <cellStyle name="60% – paryškinimas 2 3 5 2 5 2" xfId="13012" xr:uid="{1BC4A570-E7EF-407F-B34F-53D6EF5A7A31}"/>
    <cellStyle name="60% – paryškinimas 2 3 5 2 5 2 2" xfId="26692" xr:uid="{EEFA3F64-A8EA-4D46-8E4A-99C013D49126}"/>
    <cellStyle name="60% – paryškinimas 2 3 5 2 5 3" xfId="19852" xr:uid="{671BE0FC-45A0-4131-A22F-9A46DAB0CD72}"/>
    <cellStyle name="60% – paryškinimas 2 3 5 2 6" xfId="7540" xr:uid="{35BF03DB-6DAD-4B5E-97DE-F0C3B14558D9}"/>
    <cellStyle name="60% – paryškinimas 2 3 5 2 6 2" xfId="21220" xr:uid="{8DFD6C1B-5F9E-48C7-8444-8E0AA9A90B95}"/>
    <cellStyle name="60% – paryškinimas 2 3 5 2 7" xfId="14380" xr:uid="{F76024DF-DFDA-4E52-87AC-93F8C5C79F69}"/>
    <cellStyle name="60% – paryškinimas 2 3 5 3" xfId="1042" xr:uid="{73C18932-F687-4F59-A5FE-1EEAA4E63ED4}"/>
    <cellStyle name="60% – paryškinimas 2 3 5 3 2" xfId="2410" xr:uid="{675ACC75-AFA5-40CA-9F8B-4AF54B2D0A88}"/>
    <cellStyle name="60% – paryškinimas 2 3 5 3 2 2" xfId="5146" xr:uid="{C343A85C-BEF7-46B1-A9B8-84432C6FEA13}"/>
    <cellStyle name="60% – paryškinimas 2 3 5 3 2 2 2" xfId="11986" xr:uid="{0F43CBB9-AF28-44A8-88BC-A22729EF666F}"/>
    <cellStyle name="60% – paryškinimas 2 3 5 3 2 2 2 2" xfId="25666" xr:uid="{8878284C-4B0C-4EF0-B749-9EC76DDEA8E3}"/>
    <cellStyle name="60% – paryškinimas 2 3 5 3 2 2 3" xfId="18826" xr:uid="{C2238EE7-A092-4643-82F2-A69C5F228A3D}"/>
    <cellStyle name="60% – paryškinimas 2 3 5 3 2 3" xfId="9250" xr:uid="{23291CF2-D045-486D-ACF4-9FE640AF442A}"/>
    <cellStyle name="60% – paryškinimas 2 3 5 3 2 3 2" xfId="22930" xr:uid="{606C1A16-692E-4037-BE15-2BD8EA5A6FF2}"/>
    <cellStyle name="60% – paryškinimas 2 3 5 3 2 4" xfId="16090" xr:uid="{FC12B859-55BA-4671-A8AA-DDE869FFB960}"/>
    <cellStyle name="60% – paryškinimas 2 3 5 3 3" xfId="3778" xr:uid="{B5041997-DE3F-40F3-8AAD-1F75C1702CE4}"/>
    <cellStyle name="60% – paryškinimas 2 3 5 3 3 2" xfId="10618" xr:uid="{FA0E3113-9A1F-4649-A124-0CCDAE8E7422}"/>
    <cellStyle name="60% – paryškinimas 2 3 5 3 3 2 2" xfId="24298" xr:uid="{8299D151-F3C7-4CD3-BC30-3459AA31EF19}"/>
    <cellStyle name="60% – paryškinimas 2 3 5 3 3 3" xfId="17458" xr:uid="{9BEAFD72-198C-4D5D-924D-D7CC7B418C1E}"/>
    <cellStyle name="60% – paryškinimas 2 3 5 3 4" xfId="6514" xr:uid="{A0AF183C-86E6-4B53-B296-1FBC3D3C5DFD}"/>
    <cellStyle name="60% – paryškinimas 2 3 5 3 4 2" xfId="13354" xr:uid="{ADB0F820-D216-4064-B231-875BB37EA0B3}"/>
    <cellStyle name="60% – paryškinimas 2 3 5 3 4 2 2" xfId="27034" xr:uid="{D99F8C6D-3178-4912-A459-B6358E69E7EA}"/>
    <cellStyle name="60% – paryškinimas 2 3 5 3 4 3" xfId="20194" xr:uid="{1B9A3D94-BE8B-45A9-BD05-B0F1A49D6451}"/>
    <cellStyle name="60% – paryškinimas 2 3 5 3 5" xfId="7882" xr:uid="{BE213840-AD55-44A3-A4B4-A2943706F1FE}"/>
    <cellStyle name="60% – paryškinimas 2 3 5 3 5 2" xfId="21562" xr:uid="{90386E31-CEF0-4697-8E3A-350CC95C93A0}"/>
    <cellStyle name="60% – paryškinimas 2 3 5 3 6" xfId="14722" xr:uid="{AA21E588-92C5-4B56-BA5E-0A72AFD5F666}"/>
    <cellStyle name="60% – paryškinimas 2 3 5 4" xfId="1726" xr:uid="{9C6D176D-B07D-46B9-A457-9C3946FE4DA7}"/>
    <cellStyle name="60% – paryškinimas 2 3 5 4 2" xfId="4462" xr:uid="{1895C805-10AC-4E6F-A7C9-C86D3D399149}"/>
    <cellStyle name="60% – paryškinimas 2 3 5 4 2 2" xfId="11302" xr:uid="{4CAB8905-ABA9-4ACB-A860-A73F3FD6F5C3}"/>
    <cellStyle name="60% – paryškinimas 2 3 5 4 2 2 2" xfId="24982" xr:uid="{17939068-E84E-461D-951F-58E2604534F3}"/>
    <cellStyle name="60% – paryškinimas 2 3 5 4 2 3" xfId="18142" xr:uid="{5CDD7554-DE4B-429F-8A5B-A7A1B3963608}"/>
    <cellStyle name="60% – paryškinimas 2 3 5 4 3" xfId="8566" xr:uid="{F5F0775C-9C2F-48A9-B074-5AD36AE70638}"/>
    <cellStyle name="60% – paryškinimas 2 3 5 4 3 2" xfId="22246" xr:uid="{9D313746-B0C0-4FB0-91BE-4C8E462A091A}"/>
    <cellStyle name="60% – paryškinimas 2 3 5 4 4" xfId="15406" xr:uid="{B03A66B8-1882-413A-A703-902B6AE134F2}"/>
    <cellStyle name="60% – paryškinimas 2 3 5 5" xfId="3094" xr:uid="{C895F492-6F2E-436F-8159-09AA8882D209}"/>
    <cellStyle name="60% – paryškinimas 2 3 5 5 2" xfId="9934" xr:uid="{1EDB1AE4-02C3-489C-B219-95D12693BE0B}"/>
    <cellStyle name="60% – paryškinimas 2 3 5 5 2 2" xfId="23614" xr:uid="{DD72AC95-C771-4CDC-A511-6AE0A8BA5AE1}"/>
    <cellStyle name="60% – paryškinimas 2 3 5 5 3" xfId="16774" xr:uid="{55D762EA-9980-4FE5-A7C2-0AF181E532BC}"/>
    <cellStyle name="60% – paryškinimas 2 3 5 6" xfId="5830" xr:uid="{5A24FA24-AF07-4430-8487-8E497C016CB8}"/>
    <cellStyle name="60% – paryškinimas 2 3 5 6 2" xfId="12670" xr:uid="{2F15F90A-91DC-4C04-B2CD-E43CC04C05B1}"/>
    <cellStyle name="60% – paryškinimas 2 3 5 6 2 2" xfId="26350" xr:uid="{139B4BAE-2E48-4910-A501-93F02338840A}"/>
    <cellStyle name="60% – paryškinimas 2 3 5 6 3" xfId="19510" xr:uid="{A92A79E8-0723-4715-BBAD-F8D1C8C554E6}"/>
    <cellStyle name="60% – paryškinimas 2 3 5 7" xfId="7198" xr:uid="{2E0983FE-2376-4E80-BCD8-BC15384CD145}"/>
    <cellStyle name="60% – paryškinimas 2 3 5 7 2" xfId="20878" xr:uid="{86A099F8-7698-40EC-A459-3C1298D9560F}"/>
    <cellStyle name="60% – paryškinimas 2 3 5 8" xfId="14038" xr:uid="{153D5BE2-7741-429D-9ACF-8CFA1DBCD3DF}"/>
    <cellStyle name="60% – paryškinimas 2 3 6" xfId="414" xr:uid="{29DA5DC1-CA3C-492F-8990-329D4C60C6F2}"/>
    <cellStyle name="60% – paryškinimas 2 3 6 2" xfId="1099" xr:uid="{785DB4B0-6188-457A-92D2-7086DDB90BC9}"/>
    <cellStyle name="60% – paryškinimas 2 3 6 2 2" xfId="2467" xr:uid="{A0D27734-1957-41E8-B725-8ED3058DFEB1}"/>
    <cellStyle name="60% – paryškinimas 2 3 6 2 2 2" xfId="5203" xr:uid="{DAFBE69C-6625-4E73-93A7-CE5412C775B6}"/>
    <cellStyle name="60% – paryškinimas 2 3 6 2 2 2 2" xfId="12043" xr:uid="{9C608B21-CD4C-4EB0-A1E7-2DB3969965E5}"/>
    <cellStyle name="60% – paryškinimas 2 3 6 2 2 2 2 2" xfId="25723" xr:uid="{AEEF98FA-C761-44F0-A748-F72578DEDFDB}"/>
    <cellStyle name="60% – paryškinimas 2 3 6 2 2 2 3" xfId="18883" xr:uid="{C53D3C41-D44E-473E-BA59-4958F96B988E}"/>
    <cellStyle name="60% – paryškinimas 2 3 6 2 2 3" xfId="9307" xr:uid="{D5E6539E-2C83-4FAB-8580-789CA07F42FE}"/>
    <cellStyle name="60% – paryškinimas 2 3 6 2 2 3 2" xfId="22987" xr:uid="{C06A31C5-89AA-4512-8C24-E22C034EAAAB}"/>
    <cellStyle name="60% – paryškinimas 2 3 6 2 2 4" xfId="16147" xr:uid="{27BFD3DA-C0EA-4F2B-833C-06EB53CBDCDC}"/>
    <cellStyle name="60% – paryškinimas 2 3 6 2 3" xfId="3835" xr:uid="{B128BA8B-82DD-4689-A2D8-EB4BFC76711A}"/>
    <cellStyle name="60% – paryškinimas 2 3 6 2 3 2" xfId="10675" xr:uid="{8FF9819E-A1BE-499C-A82E-EAB53DD992C0}"/>
    <cellStyle name="60% – paryškinimas 2 3 6 2 3 2 2" xfId="24355" xr:uid="{6589C3FB-ECA7-4A59-AA76-2DB76DC38F64}"/>
    <cellStyle name="60% – paryškinimas 2 3 6 2 3 3" xfId="17515" xr:uid="{6CE48416-88B6-4031-965A-E87268F78DA5}"/>
    <cellStyle name="60% – paryškinimas 2 3 6 2 4" xfId="6571" xr:uid="{4660BA8E-ABCB-47FB-95EA-B0C5F724473F}"/>
    <cellStyle name="60% – paryškinimas 2 3 6 2 4 2" xfId="13411" xr:uid="{D0DA191F-948F-4E45-88E4-18B0BF6FAF70}"/>
    <cellStyle name="60% – paryškinimas 2 3 6 2 4 2 2" xfId="27091" xr:uid="{218F263B-C951-4E3B-B623-34FA58CAE7FC}"/>
    <cellStyle name="60% – paryškinimas 2 3 6 2 4 3" xfId="20251" xr:uid="{9C6C2F85-BA4F-4150-A09B-522AAD0EB8BF}"/>
    <cellStyle name="60% – paryškinimas 2 3 6 2 5" xfId="7939" xr:uid="{DDD9D24C-6EF8-42AB-A319-5C9752AE9C19}"/>
    <cellStyle name="60% – paryškinimas 2 3 6 2 5 2" xfId="21619" xr:uid="{5E97813A-E625-44AA-8494-A2017E7F6C56}"/>
    <cellStyle name="60% – paryškinimas 2 3 6 2 6" xfId="14779" xr:uid="{BE350299-FB4B-4729-8F42-4C560F7B5D90}"/>
    <cellStyle name="60% – paryškinimas 2 3 6 3" xfId="1783" xr:uid="{4A9181EB-D8BD-4CC5-955D-AACFFDA7C632}"/>
    <cellStyle name="60% – paryškinimas 2 3 6 3 2" xfId="4519" xr:uid="{D4AA33BE-E4D5-4770-A21C-69CA2BCBBFEA}"/>
    <cellStyle name="60% – paryškinimas 2 3 6 3 2 2" xfId="11359" xr:uid="{F55B8762-2F2D-407A-BCC6-E25E6686422B}"/>
    <cellStyle name="60% – paryškinimas 2 3 6 3 2 2 2" xfId="25039" xr:uid="{1D522043-B44D-4EA5-85FF-E26E2B069997}"/>
    <cellStyle name="60% – paryškinimas 2 3 6 3 2 3" xfId="18199" xr:uid="{5B2A4832-C16C-462F-93CD-A9D0557D0F86}"/>
    <cellStyle name="60% – paryškinimas 2 3 6 3 3" xfId="8623" xr:uid="{3F6F7450-6BBA-414A-AF0D-70033501D487}"/>
    <cellStyle name="60% – paryškinimas 2 3 6 3 3 2" xfId="22303" xr:uid="{2443147D-8A23-401E-9318-43B3D3D1D951}"/>
    <cellStyle name="60% – paryškinimas 2 3 6 3 4" xfId="15463" xr:uid="{14CD2566-259C-4453-9DD6-31E4A33A0A6B}"/>
    <cellStyle name="60% – paryškinimas 2 3 6 4" xfId="3151" xr:uid="{4A17CA69-D63E-44A6-9585-75723B64D73F}"/>
    <cellStyle name="60% – paryškinimas 2 3 6 4 2" xfId="9991" xr:uid="{60BEB489-6794-46B4-8903-FAE188EED3CD}"/>
    <cellStyle name="60% – paryškinimas 2 3 6 4 2 2" xfId="23671" xr:uid="{C52AC7AA-1442-40DD-92CF-1989C60BDCB3}"/>
    <cellStyle name="60% – paryškinimas 2 3 6 4 3" xfId="16831" xr:uid="{34968A6E-017C-4417-9044-7F66463BA7D2}"/>
    <cellStyle name="60% – paryškinimas 2 3 6 5" xfId="5887" xr:uid="{60E8FC9C-47AF-44D5-BBEC-C45772382F51}"/>
    <cellStyle name="60% – paryškinimas 2 3 6 5 2" xfId="12727" xr:uid="{27E2BF65-7763-4B79-8DC5-A23AC0E0A5EC}"/>
    <cellStyle name="60% – paryškinimas 2 3 6 5 2 2" xfId="26407" xr:uid="{98704605-D741-4593-B5C9-CF0DB9038CB1}"/>
    <cellStyle name="60% – paryškinimas 2 3 6 5 3" xfId="19567" xr:uid="{ABD2AC9C-BF09-4C36-8C9E-2F7363DEF483}"/>
    <cellStyle name="60% – paryškinimas 2 3 6 6" xfId="7255" xr:uid="{EA40FFB4-E58D-4F38-886C-3EB3036CD600}"/>
    <cellStyle name="60% – paryškinimas 2 3 6 6 2" xfId="20935" xr:uid="{CA7D099B-5007-4C32-885D-D073F430AFB5}"/>
    <cellStyle name="60% – paryškinimas 2 3 6 7" xfId="14095" xr:uid="{8AF9F4F7-DC35-4DA9-97D9-33F263ED259B}"/>
    <cellStyle name="60% – paryškinimas 2 3 7" xfId="757" xr:uid="{E81599B3-CE1D-4743-8213-D3003C1E14C9}"/>
    <cellStyle name="60% – paryškinimas 2 3 7 2" xfId="2125" xr:uid="{391EDA1F-A4CE-4054-9E23-0C2B693EED75}"/>
    <cellStyle name="60% – paryškinimas 2 3 7 2 2" xfId="4861" xr:uid="{8F87D9AD-7EE8-40AC-ADEC-1374AD285F08}"/>
    <cellStyle name="60% – paryškinimas 2 3 7 2 2 2" xfId="11701" xr:uid="{7B2543A9-0E62-4B51-9524-F04D10DA6A6B}"/>
    <cellStyle name="60% – paryškinimas 2 3 7 2 2 2 2" xfId="25381" xr:uid="{6D10928C-B9B3-4CCD-9B01-2DF1538ECAB9}"/>
    <cellStyle name="60% – paryškinimas 2 3 7 2 2 3" xfId="18541" xr:uid="{6B29EA71-97C4-420D-BE22-96044FE5670F}"/>
    <cellStyle name="60% – paryškinimas 2 3 7 2 3" xfId="8965" xr:uid="{B9088118-BFD5-4164-B0A0-99B8C19B481D}"/>
    <cellStyle name="60% – paryškinimas 2 3 7 2 3 2" xfId="22645" xr:uid="{AEFD2839-2C07-4CD5-9422-2EA023056690}"/>
    <cellStyle name="60% – paryškinimas 2 3 7 2 4" xfId="15805" xr:uid="{AA0C9DA5-124B-4BD7-81C5-8DEA3979D348}"/>
    <cellStyle name="60% – paryškinimas 2 3 7 3" xfId="3493" xr:uid="{C4D18D06-FAC9-4DB5-845B-A96818E63098}"/>
    <cellStyle name="60% – paryškinimas 2 3 7 3 2" xfId="10333" xr:uid="{7EF23DF7-6EF4-478E-A5D4-BA49A14839AA}"/>
    <cellStyle name="60% – paryškinimas 2 3 7 3 2 2" xfId="24013" xr:uid="{F6456886-215B-403C-B977-7B9D13D20031}"/>
    <cellStyle name="60% – paryškinimas 2 3 7 3 3" xfId="17173" xr:uid="{67197973-C580-4546-87A9-431259B08336}"/>
    <cellStyle name="60% – paryškinimas 2 3 7 4" xfId="6229" xr:uid="{B95743BE-588A-4B00-B518-F67F60ACDE6C}"/>
    <cellStyle name="60% – paryškinimas 2 3 7 4 2" xfId="13069" xr:uid="{2D35F30A-81F5-4293-8B4F-EBF60B057836}"/>
    <cellStyle name="60% – paryškinimas 2 3 7 4 2 2" xfId="26749" xr:uid="{4EB42FC3-7CAB-40F8-A59A-8C8C35A2761E}"/>
    <cellStyle name="60% – paryškinimas 2 3 7 4 3" xfId="19909" xr:uid="{9FFDA367-7CC0-48A9-B838-CD183109032C}"/>
    <cellStyle name="60% – paryškinimas 2 3 7 5" xfId="7597" xr:uid="{5E81AB3B-F7B6-45FD-806A-03BA7F881D99}"/>
    <cellStyle name="60% – paryškinimas 2 3 7 5 2" xfId="21277" xr:uid="{C6B1F4B7-6BE9-4ADB-B5D9-D6FF7BD12A5A}"/>
    <cellStyle name="60% – paryškinimas 2 3 7 6" xfId="14437" xr:uid="{EEE8DB0E-D722-4CB4-AA19-9EE7922B03C1}"/>
    <cellStyle name="60% – paryškinimas 2 3 8" xfId="1441" xr:uid="{5B1F8183-0E5C-435C-A0FD-D4D6655E4100}"/>
    <cellStyle name="60% – paryškinimas 2 3 8 2" xfId="4177" xr:uid="{13C1C24D-DDB1-4009-91A3-8C98263FADB6}"/>
    <cellStyle name="60% – paryškinimas 2 3 8 2 2" xfId="11017" xr:uid="{0DF397FC-098C-4EE4-AE7B-C18D853FD07F}"/>
    <cellStyle name="60% – paryškinimas 2 3 8 2 2 2" xfId="24697" xr:uid="{936EC376-E47B-4AD6-9404-670F272C050C}"/>
    <cellStyle name="60% – paryškinimas 2 3 8 2 3" xfId="17857" xr:uid="{218B7E91-A8AC-4B3A-835E-E098A8809416}"/>
    <cellStyle name="60% – paryškinimas 2 3 8 3" xfId="8281" xr:uid="{F19209F7-B8B9-4FE7-98F4-162CEB8E140E}"/>
    <cellStyle name="60% – paryškinimas 2 3 8 3 2" xfId="21961" xr:uid="{39FD91EF-80EB-4A8A-9625-837DD8B6CEE3}"/>
    <cellStyle name="60% – paryškinimas 2 3 8 4" xfId="15121" xr:uid="{84E4A05A-BB85-48B8-8176-AC542C3C233C}"/>
    <cellStyle name="60% – paryškinimas 2 3 9" xfId="2809" xr:uid="{E9BDEC35-245F-4971-AA2D-7731ABE62966}"/>
    <cellStyle name="60% – paryškinimas 2 3 9 2" xfId="9649" xr:uid="{5C5E91EE-33F2-47C6-B10D-167A5732CF9E}"/>
    <cellStyle name="60% – paryškinimas 2 3 9 2 2" xfId="23329" xr:uid="{EDD408AC-AB06-4BEB-9B18-0CC754DFF85D}"/>
    <cellStyle name="60% – paryškinimas 2 3 9 3" xfId="16489" xr:uid="{9E01B00C-115B-4BAA-9173-29CA084FDFDE}"/>
    <cellStyle name="60% – paryškinimas 2 4" xfId="89" xr:uid="{9733D538-571B-4E52-B0B7-EE3DD6BA78DF}"/>
    <cellStyle name="60% – paryškinimas 2 4 2" xfId="204" xr:uid="{8C8F62E0-1091-4D81-95BF-139B12984FA8}"/>
    <cellStyle name="60% – paryškinimas 2 4 2 2" xfId="547" xr:uid="{C63B5910-21B7-4D57-8481-959B9565A253}"/>
    <cellStyle name="60% – paryškinimas 2 4 2 2 2" xfId="1232" xr:uid="{DCF379F1-DB56-424F-843C-C393A35B2CFC}"/>
    <cellStyle name="60% – paryškinimas 2 4 2 2 2 2" xfId="2600" xr:uid="{23543E09-A5A2-435B-9159-DEC90E27D776}"/>
    <cellStyle name="60% – paryškinimas 2 4 2 2 2 2 2" xfId="5336" xr:uid="{7CB1832B-C566-4059-9AC4-56CF746AB558}"/>
    <cellStyle name="60% – paryškinimas 2 4 2 2 2 2 2 2" xfId="12176" xr:uid="{20C322D6-164A-42F7-B4A7-673F20C0E99E}"/>
    <cellStyle name="60% – paryškinimas 2 4 2 2 2 2 2 2 2" xfId="25856" xr:uid="{1840CF00-BF66-4F93-AB45-B043BD5DDFA2}"/>
    <cellStyle name="60% – paryškinimas 2 4 2 2 2 2 2 3" xfId="19016" xr:uid="{D7F951F1-3571-44DD-8FA7-897EF192BAFE}"/>
    <cellStyle name="60% – paryškinimas 2 4 2 2 2 2 3" xfId="9440" xr:uid="{37BB0B1D-1EBD-4522-B548-56A7D7C1D5F4}"/>
    <cellStyle name="60% – paryškinimas 2 4 2 2 2 2 3 2" xfId="23120" xr:uid="{D5630997-89DB-4449-AAC9-9304CCCF0AA3}"/>
    <cellStyle name="60% – paryškinimas 2 4 2 2 2 2 4" xfId="16280" xr:uid="{97E12A9E-8DAD-4FF5-8C95-11A6E042CE11}"/>
    <cellStyle name="60% – paryškinimas 2 4 2 2 2 3" xfId="3968" xr:uid="{C48C3E38-8A77-4B97-B9E6-4B63AE8F7686}"/>
    <cellStyle name="60% – paryškinimas 2 4 2 2 2 3 2" xfId="10808" xr:uid="{9AC9ED24-4AC2-4A7C-83DC-EAB2F57E1281}"/>
    <cellStyle name="60% – paryškinimas 2 4 2 2 2 3 2 2" xfId="24488" xr:uid="{B5457566-A4AC-4875-8650-F7D66B51C23C}"/>
    <cellStyle name="60% – paryškinimas 2 4 2 2 2 3 3" xfId="17648" xr:uid="{1B0B0B42-4D8E-49E0-9F13-D3FB3B2494C0}"/>
    <cellStyle name="60% – paryškinimas 2 4 2 2 2 4" xfId="6704" xr:uid="{0A58A3AB-9CB9-4DAC-BCC1-81D44AE7CE5C}"/>
    <cellStyle name="60% – paryškinimas 2 4 2 2 2 4 2" xfId="13544" xr:uid="{95FBC12E-A03C-45F7-8B9F-D80E59878DFA}"/>
    <cellStyle name="60% – paryškinimas 2 4 2 2 2 4 2 2" xfId="27224" xr:uid="{04D47ADB-1C0F-4CB6-B237-D472DF9F4789}"/>
    <cellStyle name="60% – paryškinimas 2 4 2 2 2 4 3" xfId="20384" xr:uid="{DB780364-1E49-4E58-B2B0-AD50C049B726}"/>
    <cellStyle name="60% – paryškinimas 2 4 2 2 2 5" xfId="8072" xr:uid="{940BDF41-6EB0-4A0C-8783-83024533ADC2}"/>
    <cellStyle name="60% – paryškinimas 2 4 2 2 2 5 2" xfId="21752" xr:uid="{BBEBEEED-BB7F-434B-8724-1C8468234B66}"/>
    <cellStyle name="60% – paryškinimas 2 4 2 2 2 6" xfId="14912" xr:uid="{D29D992C-138A-497F-ADE4-7991A15CA7FC}"/>
    <cellStyle name="60% – paryškinimas 2 4 2 2 3" xfId="1916" xr:uid="{9AAB47E0-B5EA-46B7-AFDB-3919EF83B02F}"/>
    <cellStyle name="60% – paryškinimas 2 4 2 2 3 2" xfId="4652" xr:uid="{0CB587B5-A25B-4F30-857A-9754FFE712A1}"/>
    <cellStyle name="60% – paryškinimas 2 4 2 2 3 2 2" xfId="11492" xr:uid="{E210FB80-6EBA-4CEE-930B-0DA0D8B1395C}"/>
    <cellStyle name="60% – paryškinimas 2 4 2 2 3 2 2 2" xfId="25172" xr:uid="{4E677529-14CC-413B-BE83-FA271E12381C}"/>
    <cellStyle name="60% – paryškinimas 2 4 2 2 3 2 3" xfId="18332" xr:uid="{9C2793EA-06D4-4207-B27D-6373A0132869}"/>
    <cellStyle name="60% – paryškinimas 2 4 2 2 3 3" xfId="8756" xr:uid="{E93C4758-FB4E-4A6E-8ADC-B330B6933F0B}"/>
    <cellStyle name="60% – paryškinimas 2 4 2 2 3 3 2" xfId="22436" xr:uid="{085DECAF-9D27-4C75-B79C-EFE71C2F8368}"/>
    <cellStyle name="60% – paryškinimas 2 4 2 2 3 4" xfId="15596" xr:uid="{C7A547C0-D1FC-41BC-874B-CDA800D6B20C}"/>
    <cellStyle name="60% – paryškinimas 2 4 2 2 4" xfId="3284" xr:uid="{AFC721B5-61DE-4B25-8E9E-27A45E78A3FD}"/>
    <cellStyle name="60% – paryškinimas 2 4 2 2 4 2" xfId="10124" xr:uid="{A135049F-C9F5-4E0E-823F-AC59BAEEA2F3}"/>
    <cellStyle name="60% – paryškinimas 2 4 2 2 4 2 2" xfId="23804" xr:uid="{A9DF8101-6474-4542-A7AD-6931D1677504}"/>
    <cellStyle name="60% – paryškinimas 2 4 2 2 4 3" xfId="16964" xr:uid="{D1DC0E21-33CC-4810-9D9B-0FAE585EB1A0}"/>
    <cellStyle name="60% – paryškinimas 2 4 2 2 5" xfId="6020" xr:uid="{62A29C7C-DE8A-462E-A675-6625A9F83878}"/>
    <cellStyle name="60% – paryškinimas 2 4 2 2 5 2" xfId="12860" xr:uid="{FD2E8DD3-1C02-4646-8BFB-63C93A99A7CA}"/>
    <cellStyle name="60% – paryškinimas 2 4 2 2 5 2 2" xfId="26540" xr:uid="{D23E3825-EC96-43C7-A567-95C9EE6FD913}"/>
    <cellStyle name="60% – paryškinimas 2 4 2 2 5 3" xfId="19700" xr:uid="{D4954B26-6C0B-4BB6-9C3E-E8AE4A19BB17}"/>
    <cellStyle name="60% – paryškinimas 2 4 2 2 6" xfId="7388" xr:uid="{5B6B13EB-F1EE-4CF0-9319-A9FA36C33210}"/>
    <cellStyle name="60% – paryškinimas 2 4 2 2 6 2" xfId="21068" xr:uid="{155512B3-B439-4BE9-B953-E8B694CE1605}"/>
    <cellStyle name="60% – paryškinimas 2 4 2 2 7" xfId="14228" xr:uid="{5A806103-4D5E-4C52-ADA8-EB8A50A3E45D}"/>
    <cellStyle name="60% – paryškinimas 2 4 2 3" xfId="890" xr:uid="{B2C02C98-4D25-48E9-B07A-C56673EAA446}"/>
    <cellStyle name="60% – paryškinimas 2 4 2 3 2" xfId="2258" xr:uid="{912CAC2F-7835-435E-B5D5-95D851E545C6}"/>
    <cellStyle name="60% – paryškinimas 2 4 2 3 2 2" xfId="4994" xr:uid="{5EA8766F-A7E0-41A8-A0CD-668EA53D0BA6}"/>
    <cellStyle name="60% – paryškinimas 2 4 2 3 2 2 2" xfId="11834" xr:uid="{A27D550D-7535-4E47-A9B0-4746D8007440}"/>
    <cellStyle name="60% – paryškinimas 2 4 2 3 2 2 2 2" xfId="25514" xr:uid="{58DB3B4E-9C40-4BCC-A556-392A074CF06A}"/>
    <cellStyle name="60% – paryškinimas 2 4 2 3 2 2 3" xfId="18674" xr:uid="{83AAE1FA-9A81-423B-A137-9F2E6648A7CD}"/>
    <cellStyle name="60% – paryškinimas 2 4 2 3 2 3" xfId="9098" xr:uid="{EB7EA733-2781-4CBD-B2E0-D76369020E56}"/>
    <cellStyle name="60% – paryškinimas 2 4 2 3 2 3 2" xfId="22778" xr:uid="{02B6D316-3272-4BEB-89FE-AD51333FC51E}"/>
    <cellStyle name="60% – paryškinimas 2 4 2 3 2 4" xfId="15938" xr:uid="{03BD96C7-1CF3-407A-A3A4-69760CBC8072}"/>
    <cellStyle name="60% – paryškinimas 2 4 2 3 3" xfId="3626" xr:uid="{19B81FE2-70E3-40DE-B830-79D10C037EEE}"/>
    <cellStyle name="60% – paryškinimas 2 4 2 3 3 2" xfId="10466" xr:uid="{ACD048BA-C37D-402C-A010-5E9DEE43FDC0}"/>
    <cellStyle name="60% – paryškinimas 2 4 2 3 3 2 2" xfId="24146" xr:uid="{D4F67513-C6A1-4111-92C8-C3F967741E51}"/>
    <cellStyle name="60% – paryškinimas 2 4 2 3 3 3" xfId="17306" xr:uid="{04691045-5194-477E-A686-5DB016DD042D}"/>
    <cellStyle name="60% – paryškinimas 2 4 2 3 4" xfId="6362" xr:uid="{906231B2-8BA7-4176-B2A6-6E5AD0DBC6B3}"/>
    <cellStyle name="60% – paryškinimas 2 4 2 3 4 2" xfId="13202" xr:uid="{689B544D-1166-40D0-A2F4-B7974B602AC8}"/>
    <cellStyle name="60% – paryškinimas 2 4 2 3 4 2 2" xfId="26882" xr:uid="{91686D0E-AB47-464F-B17F-BC98A2970EAC}"/>
    <cellStyle name="60% – paryškinimas 2 4 2 3 4 3" xfId="20042" xr:uid="{AEF45329-B824-4367-BCD2-92DA6421339B}"/>
    <cellStyle name="60% – paryškinimas 2 4 2 3 5" xfId="7730" xr:uid="{7338F311-E211-4794-948E-107F2873CD87}"/>
    <cellStyle name="60% – paryškinimas 2 4 2 3 5 2" xfId="21410" xr:uid="{1DF546DC-203C-4332-A09D-0F9B2534EEED}"/>
    <cellStyle name="60% – paryškinimas 2 4 2 3 6" xfId="14570" xr:uid="{DBE28AEF-75A9-4D20-8D57-FCBE8B45BFD6}"/>
    <cellStyle name="60% – paryškinimas 2 4 2 4" xfId="1574" xr:uid="{386CF959-E7A5-49A3-AE96-20E55F35A323}"/>
    <cellStyle name="60% – paryškinimas 2 4 2 4 2" xfId="4310" xr:uid="{AE7A76EB-E25C-4F96-9B87-703A31DEB455}"/>
    <cellStyle name="60% – paryškinimas 2 4 2 4 2 2" xfId="11150" xr:uid="{06CB5E02-4731-42C3-8963-D4BF76A89B53}"/>
    <cellStyle name="60% – paryškinimas 2 4 2 4 2 2 2" xfId="24830" xr:uid="{06DCC471-2491-4494-B076-E3017867E4F1}"/>
    <cellStyle name="60% – paryškinimas 2 4 2 4 2 3" xfId="17990" xr:uid="{B894EDA2-F53B-450A-AD8D-219EBF83ED43}"/>
    <cellStyle name="60% – paryškinimas 2 4 2 4 3" xfId="8414" xr:uid="{497E384E-341B-4339-83E0-33350BD39F17}"/>
    <cellStyle name="60% – paryškinimas 2 4 2 4 3 2" xfId="22094" xr:uid="{1198C41A-05BA-4049-BDA3-63162E69638F}"/>
    <cellStyle name="60% – paryškinimas 2 4 2 4 4" xfId="15254" xr:uid="{AC78C2D7-3EA7-4D84-9457-67751F4C7593}"/>
    <cellStyle name="60% – paryškinimas 2 4 2 5" xfId="2942" xr:uid="{A4381932-C3F9-446D-9EA9-75B0EBBB5B87}"/>
    <cellStyle name="60% – paryškinimas 2 4 2 5 2" xfId="9782" xr:uid="{0A4B54DB-95BF-4B74-8CC6-A28AADFAA0AF}"/>
    <cellStyle name="60% – paryškinimas 2 4 2 5 2 2" xfId="23462" xr:uid="{02A9D495-C062-4A84-9E5E-20064D794324}"/>
    <cellStyle name="60% – paryškinimas 2 4 2 5 3" xfId="16622" xr:uid="{E52EF08D-74D8-413C-A289-B2B16D0B240F}"/>
    <cellStyle name="60% – paryškinimas 2 4 2 6" xfId="5678" xr:uid="{D88945C0-2D16-4FF2-9875-8C2503C4F666}"/>
    <cellStyle name="60% – paryškinimas 2 4 2 6 2" xfId="12518" xr:uid="{69743B26-686E-4C23-B501-DF92617D76D8}"/>
    <cellStyle name="60% – paryškinimas 2 4 2 6 2 2" xfId="26198" xr:uid="{914D09E8-0D07-427C-A909-D757968553A7}"/>
    <cellStyle name="60% – paryškinimas 2 4 2 6 3" xfId="19358" xr:uid="{36E692AA-5548-4291-86DE-EC060A830564}"/>
    <cellStyle name="60% – paryškinimas 2 4 2 7" xfId="7046" xr:uid="{1E61E5BE-7677-4386-BF7D-4FF2B4B4847E}"/>
    <cellStyle name="60% – paryškinimas 2 4 2 7 2" xfId="20726" xr:uid="{8733F0D6-C14F-4136-8A1F-7E3AC24DB29C}"/>
    <cellStyle name="60% – paryškinimas 2 4 2 8" xfId="13886" xr:uid="{3A2FA5A7-5DFD-46A5-BBFD-CA775FAF445B}"/>
    <cellStyle name="60% – paryškinimas 2 4 3" xfId="433" xr:uid="{27262DDA-4378-4ABB-A206-F27491EAE535}"/>
    <cellStyle name="60% – paryškinimas 2 4 3 2" xfId="1118" xr:uid="{5C3BF55B-E01E-4988-AA35-B9E149810902}"/>
    <cellStyle name="60% – paryškinimas 2 4 3 2 2" xfId="2486" xr:uid="{2B548980-1726-427B-A40E-B3D8D6EC2F78}"/>
    <cellStyle name="60% – paryškinimas 2 4 3 2 2 2" xfId="5222" xr:uid="{E1721AA0-1B31-4872-81B6-EEE7CF9A6D1B}"/>
    <cellStyle name="60% – paryškinimas 2 4 3 2 2 2 2" xfId="12062" xr:uid="{9BCC944A-1CF0-4ECF-A138-F96C6AF2C65A}"/>
    <cellStyle name="60% – paryškinimas 2 4 3 2 2 2 2 2" xfId="25742" xr:uid="{BEF21A1A-5A25-403C-8493-8C7F8612CFCE}"/>
    <cellStyle name="60% – paryškinimas 2 4 3 2 2 2 3" xfId="18902" xr:uid="{28F8B98C-AD8D-436F-A615-9C02B46C60BD}"/>
    <cellStyle name="60% – paryškinimas 2 4 3 2 2 3" xfId="9326" xr:uid="{E3D52AFD-98EA-46CF-8A0F-018BF181BF36}"/>
    <cellStyle name="60% – paryškinimas 2 4 3 2 2 3 2" xfId="23006" xr:uid="{A2AF08F2-FA5F-4F44-971A-F1AE47BCFAAA}"/>
    <cellStyle name="60% – paryškinimas 2 4 3 2 2 4" xfId="16166" xr:uid="{1507EDF1-6707-4DC0-B5F7-62B75183E3B2}"/>
    <cellStyle name="60% – paryškinimas 2 4 3 2 3" xfId="3854" xr:uid="{E8F69323-D299-404F-AA72-ECC7975D27B7}"/>
    <cellStyle name="60% – paryškinimas 2 4 3 2 3 2" xfId="10694" xr:uid="{A7A43BDF-A63F-4AFE-BEF0-48CE7E639BFE}"/>
    <cellStyle name="60% – paryškinimas 2 4 3 2 3 2 2" xfId="24374" xr:uid="{CF1D5F5E-62E9-4A5B-A744-BF8DD976B6DE}"/>
    <cellStyle name="60% – paryškinimas 2 4 3 2 3 3" xfId="17534" xr:uid="{E95D3EE7-290D-4761-8E25-4D981BE992AA}"/>
    <cellStyle name="60% – paryškinimas 2 4 3 2 4" xfId="6590" xr:uid="{9261821E-4077-4CB7-9A5B-1C9F196ADCFB}"/>
    <cellStyle name="60% – paryškinimas 2 4 3 2 4 2" xfId="13430" xr:uid="{349585A2-F154-4179-B857-1DD762DC1E43}"/>
    <cellStyle name="60% – paryškinimas 2 4 3 2 4 2 2" xfId="27110" xr:uid="{45C6CC57-8F20-4D5B-9493-92BF24895D89}"/>
    <cellStyle name="60% – paryškinimas 2 4 3 2 4 3" xfId="20270" xr:uid="{DB807982-0763-4B41-8851-61B4F99D246E}"/>
    <cellStyle name="60% – paryškinimas 2 4 3 2 5" xfId="7958" xr:uid="{7B238D44-5A97-4D58-8455-79B8FB91165A}"/>
    <cellStyle name="60% – paryškinimas 2 4 3 2 5 2" xfId="21638" xr:uid="{8DD24766-D945-4325-B695-F62E14504986}"/>
    <cellStyle name="60% – paryškinimas 2 4 3 2 6" xfId="14798" xr:uid="{6DDF2122-EEEA-454B-AE0C-A938B2B20BF4}"/>
    <cellStyle name="60% – paryškinimas 2 4 3 3" xfId="1802" xr:uid="{B00B4180-9634-42C8-B936-0E452CE7E075}"/>
    <cellStyle name="60% – paryškinimas 2 4 3 3 2" xfId="4538" xr:uid="{AB2F0AF1-61C3-4DDD-B2DE-8FF3F09B356F}"/>
    <cellStyle name="60% – paryškinimas 2 4 3 3 2 2" xfId="11378" xr:uid="{272B37F3-370D-4F62-8F94-1F734C0C7878}"/>
    <cellStyle name="60% – paryškinimas 2 4 3 3 2 2 2" xfId="25058" xr:uid="{6D4D6320-5B09-4E0B-8CE1-F96468484F16}"/>
    <cellStyle name="60% – paryškinimas 2 4 3 3 2 3" xfId="18218" xr:uid="{648A11D5-A96E-4832-B341-4C9F613C02C7}"/>
    <cellStyle name="60% – paryškinimas 2 4 3 3 3" xfId="8642" xr:uid="{64FC2EEE-60C5-41C4-B156-303B6B166821}"/>
    <cellStyle name="60% – paryškinimas 2 4 3 3 3 2" xfId="22322" xr:uid="{454DF09D-B73A-4015-A6AD-3B7F4CC5CB84}"/>
    <cellStyle name="60% – paryškinimas 2 4 3 3 4" xfId="15482" xr:uid="{E63EAFF0-B688-4A0F-84D5-BFC17EEE5D4B}"/>
    <cellStyle name="60% – paryškinimas 2 4 3 4" xfId="3170" xr:uid="{5B074604-E77E-40CA-8D2F-D19E745E8E54}"/>
    <cellStyle name="60% – paryškinimas 2 4 3 4 2" xfId="10010" xr:uid="{819FE500-D22D-4CC9-BE12-9B3A8C4F32B3}"/>
    <cellStyle name="60% – paryškinimas 2 4 3 4 2 2" xfId="23690" xr:uid="{2E2A8917-0E20-42D3-A72F-C7CB45EAF099}"/>
    <cellStyle name="60% – paryškinimas 2 4 3 4 3" xfId="16850" xr:uid="{6428A392-581A-4C2B-935E-C031095BBA56}"/>
    <cellStyle name="60% – paryškinimas 2 4 3 5" xfId="5906" xr:uid="{7833887C-7301-491B-BA60-BF17BE01FD6E}"/>
    <cellStyle name="60% – paryškinimas 2 4 3 5 2" xfId="12746" xr:uid="{95120952-9D5D-4B47-9F74-86659644CE45}"/>
    <cellStyle name="60% – paryškinimas 2 4 3 5 2 2" xfId="26426" xr:uid="{D88DC9AC-9AE7-4E11-88DD-D2661CAACE18}"/>
    <cellStyle name="60% – paryškinimas 2 4 3 5 3" xfId="19586" xr:uid="{81042C80-6C6C-48E9-9311-633A40ACF751}"/>
    <cellStyle name="60% – paryškinimas 2 4 3 6" xfId="7274" xr:uid="{706AC4EA-FD10-4BA9-937D-4857E0A49A75}"/>
    <cellStyle name="60% – paryškinimas 2 4 3 6 2" xfId="20954" xr:uid="{AE9472E2-9195-42A1-826C-D07E250D66DA}"/>
    <cellStyle name="60% – paryškinimas 2 4 3 7" xfId="14114" xr:uid="{28FC815B-0C87-4CF9-823E-4FB1E8102A40}"/>
    <cellStyle name="60% – paryškinimas 2 4 4" xfId="776" xr:uid="{E791A8A5-E32B-4685-83D2-678A1D824A4F}"/>
    <cellStyle name="60% – paryškinimas 2 4 4 2" xfId="2144" xr:uid="{BA96CFB6-9D54-4235-B1FF-C3C2D4A9632A}"/>
    <cellStyle name="60% – paryškinimas 2 4 4 2 2" xfId="4880" xr:uid="{6F3C67AF-4B88-44ED-A92E-94AF7043FD04}"/>
    <cellStyle name="60% – paryškinimas 2 4 4 2 2 2" xfId="11720" xr:uid="{51F04C77-FB59-4881-9096-984F7D5E7689}"/>
    <cellStyle name="60% – paryškinimas 2 4 4 2 2 2 2" xfId="25400" xr:uid="{DBC3D6F2-82F2-4415-B3AC-D930897726FC}"/>
    <cellStyle name="60% – paryškinimas 2 4 4 2 2 3" xfId="18560" xr:uid="{30B3AF7D-CF98-463A-B560-DAA575981E1E}"/>
    <cellStyle name="60% – paryškinimas 2 4 4 2 3" xfId="8984" xr:uid="{B144F1BA-8080-45D0-A61C-FF753C1607EE}"/>
    <cellStyle name="60% – paryškinimas 2 4 4 2 3 2" xfId="22664" xr:uid="{F32CABBF-7C39-4638-9A40-EDAF1BAFC167}"/>
    <cellStyle name="60% – paryškinimas 2 4 4 2 4" xfId="15824" xr:uid="{6BB1E5B9-3A6B-4318-BB00-DC7FD336373D}"/>
    <cellStyle name="60% – paryškinimas 2 4 4 3" xfId="3512" xr:uid="{6D4D5CB6-55C2-453B-8AC3-052032E1B170}"/>
    <cellStyle name="60% – paryškinimas 2 4 4 3 2" xfId="10352" xr:uid="{D56BAF67-A91C-4161-929B-B193CD191DEB}"/>
    <cellStyle name="60% – paryškinimas 2 4 4 3 2 2" xfId="24032" xr:uid="{F8B0ACE7-A004-41FD-B131-A4DFE8CEF940}"/>
    <cellStyle name="60% – paryškinimas 2 4 4 3 3" xfId="17192" xr:uid="{29A06B7B-DC41-49F5-8C7C-2DB114EE10A6}"/>
    <cellStyle name="60% – paryškinimas 2 4 4 4" xfId="6248" xr:uid="{EAD70C8C-B88D-4A83-A154-C5B35CEAD5F8}"/>
    <cellStyle name="60% – paryškinimas 2 4 4 4 2" xfId="13088" xr:uid="{27BF3A6A-9344-4E3D-BE54-FBF1AE37FA9C}"/>
    <cellStyle name="60% – paryškinimas 2 4 4 4 2 2" xfId="26768" xr:uid="{3B524C9A-04A5-4EF5-87A8-91D12A73D612}"/>
    <cellStyle name="60% – paryškinimas 2 4 4 4 3" xfId="19928" xr:uid="{ACA9655C-9462-4ACE-A708-54B5632512D1}"/>
    <cellStyle name="60% – paryškinimas 2 4 4 5" xfId="7616" xr:uid="{0A678E15-F4F5-4EA1-B2FB-4ABDB775A190}"/>
    <cellStyle name="60% – paryškinimas 2 4 4 5 2" xfId="21296" xr:uid="{C218B431-EC7D-4AE1-95BC-22A184DE6FA5}"/>
    <cellStyle name="60% – paryškinimas 2 4 4 6" xfId="14456" xr:uid="{B250F185-B2E0-42B7-8839-B3541530849B}"/>
    <cellStyle name="60% – paryškinimas 2 4 5" xfId="1460" xr:uid="{8D4FF3F1-26D1-46D9-939A-7B7A2BD69E54}"/>
    <cellStyle name="60% – paryškinimas 2 4 5 2" xfId="4196" xr:uid="{DA0E7EA4-5D25-47B3-BE44-28F76EE32E53}"/>
    <cellStyle name="60% – paryškinimas 2 4 5 2 2" xfId="11036" xr:uid="{7C10239C-FC66-4B85-9CE1-091D91649662}"/>
    <cellStyle name="60% – paryškinimas 2 4 5 2 2 2" xfId="24716" xr:uid="{7D906D48-3C9B-475F-8775-4D5270A93B37}"/>
    <cellStyle name="60% – paryškinimas 2 4 5 2 3" xfId="17876" xr:uid="{CDE2A52F-D50E-4FAB-BE56-C30B903D84E3}"/>
    <cellStyle name="60% – paryškinimas 2 4 5 3" xfId="8300" xr:uid="{7AB8EA4E-3095-499F-84BA-BD170FFEB614}"/>
    <cellStyle name="60% – paryškinimas 2 4 5 3 2" xfId="21980" xr:uid="{15C3009E-6008-41F1-8419-742C0A4815EB}"/>
    <cellStyle name="60% – paryškinimas 2 4 5 4" xfId="15140" xr:uid="{E5823EC3-AA84-48EC-8E93-731496428606}"/>
    <cellStyle name="60% – paryškinimas 2 4 6" xfId="2828" xr:uid="{0A6B6F9E-D496-465D-92C4-B58468C43448}"/>
    <cellStyle name="60% – paryškinimas 2 4 6 2" xfId="9668" xr:uid="{87190BD9-77A7-4C0C-85BF-7CE89853A374}"/>
    <cellStyle name="60% – paryškinimas 2 4 6 2 2" xfId="23348" xr:uid="{1DBBFB7C-8529-4BEA-B604-EAAB3409433A}"/>
    <cellStyle name="60% – paryškinimas 2 4 6 3" xfId="16508" xr:uid="{C1422F42-2FE0-4E70-86CB-FD764909E66B}"/>
    <cellStyle name="60% – paryškinimas 2 4 7" xfId="5564" xr:uid="{1DD3F0B1-6001-41A7-9203-772C19E6B6A6}"/>
    <cellStyle name="60% – paryškinimas 2 4 7 2" xfId="12404" xr:uid="{03E1CAAC-2490-40F7-9BA4-B51D3BC67E22}"/>
    <cellStyle name="60% – paryškinimas 2 4 7 2 2" xfId="26084" xr:uid="{D23CC67B-13A2-4BAF-B3FF-C48C884BA0AA}"/>
    <cellStyle name="60% – paryškinimas 2 4 7 3" xfId="19244" xr:uid="{14C6C85A-FE64-45E4-829D-A2718B9BF483}"/>
    <cellStyle name="60% – paryškinimas 2 4 8" xfId="6932" xr:uid="{A4C5F19E-0A0A-4B04-A006-3850652EAA00}"/>
    <cellStyle name="60% – paryškinimas 2 4 8 2" xfId="20612" xr:uid="{467E37D0-7746-4645-96AD-381379F8A2C9}"/>
    <cellStyle name="60% – paryškinimas 2 4 9" xfId="13772" xr:uid="{9FAB1475-C98C-4165-9519-F23876B6E90A}"/>
    <cellStyle name="60% – paryškinimas 2 5" xfId="146" xr:uid="{3E7F370C-B15C-4CEB-9931-ABE2664CF48C}"/>
    <cellStyle name="60% – paryškinimas 2 5 2" xfId="490" xr:uid="{E5192FB1-7055-49D5-BFD9-F769F4448C74}"/>
    <cellStyle name="60% – paryškinimas 2 5 2 2" xfId="1175" xr:uid="{F8A61120-8EC1-4061-8134-5B931B7324D3}"/>
    <cellStyle name="60% – paryškinimas 2 5 2 2 2" xfId="2543" xr:uid="{53E6E5D1-B7DB-43C2-86A7-891375588766}"/>
    <cellStyle name="60% – paryškinimas 2 5 2 2 2 2" xfId="5279" xr:uid="{408EB8BD-110D-45FB-9B6A-B73F5B0CB77C}"/>
    <cellStyle name="60% – paryškinimas 2 5 2 2 2 2 2" xfId="12119" xr:uid="{0322AD77-E8AA-43E8-8426-63024C48D374}"/>
    <cellStyle name="60% – paryškinimas 2 5 2 2 2 2 2 2" xfId="25799" xr:uid="{876A73C6-35D0-48EA-93B5-31516BDC9E7C}"/>
    <cellStyle name="60% – paryškinimas 2 5 2 2 2 2 3" xfId="18959" xr:uid="{FED40ADB-0745-4A60-ADAA-D49538223BE3}"/>
    <cellStyle name="60% – paryškinimas 2 5 2 2 2 3" xfId="9383" xr:uid="{883F95FF-2A7C-4CC7-8983-CF782B4EC806}"/>
    <cellStyle name="60% – paryškinimas 2 5 2 2 2 3 2" xfId="23063" xr:uid="{22169AB8-369A-46E6-9FD0-D639891CC292}"/>
    <cellStyle name="60% – paryškinimas 2 5 2 2 2 4" xfId="16223" xr:uid="{ECC93FEC-2A57-4108-8973-4195BCC22EE1}"/>
    <cellStyle name="60% – paryškinimas 2 5 2 2 3" xfId="3911" xr:uid="{5E062F0E-1E85-493C-A8BF-DCEFE01D1BE0}"/>
    <cellStyle name="60% – paryškinimas 2 5 2 2 3 2" xfId="10751" xr:uid="{CAC0C28B-46F0-43E2-BB3D-18939B55BF74}"/>
    <cellStyle name="60% – paryškinimas 2 5 2 2 3 2 2" xfId="24431" xr:uid="{DCE90B1E-EC66-4305-BD8A-90B354F834D6}"/>
    <cellStyle name="60% – paryškinimas 2 5 2 2 3 3" xfId="17591" xr:uid="{E8E4830D-DA5E-4519-A42C-131D4100FC48}"/>
    <cellStyle name="60% – paryškinimas 2 5 2 2 4" xfId="6647" xr:uid="{1345098F-B73D-4E9A-AF03-81C03422F197}"/>
    <cellStyle name="60% – paryškinimas 2 5 2 2 4 2" xfId="13487" xr:uid="{ADE5CE5C-A70D-4648-8936-3A66BCC78053}"/>
    <cellStyle name="60% – paryškinimas 2 5 2 2 4 2 2" xfId="27167" xr:uid="{AC4E28F4-9815-4422-BFC7-1B7E8F65A4B6}"/>
    <cellStyle name="60% – paryškinimas 2 5 2 2 4 3" xfId="20327" xr:uid="{CDD40B42-E586-4362-B534-6354EAD90AD2}"/>
    <cellStyle name="60% – paryškinimas 2 5 2 2 5" xfId="8015" xr:uid="{C2645FE8-2AE9-4DB1-A236-D3AAA79EB2AE}"/>
    <cellStyle name="60% – paryškinimas 2 5 2 2 5 2" xfId="21695" xr:uid="{79DCD2A4-DA37-460F-992C-A2BD212BB958}"/>
    <cellStyle name="60% – paryškinimas 2 5 2 2 6" xfId="14855" xr:uid="{D58E494B-2D64-4FEF-8501-82F75E9AA2C9}"/>
    <cellStyle name="60% – paryškinimas 2 5 2 3" xfId="1859" xr:uid="{A65BF76E-3E77-4E04-94C4-E415D956769F}"/>
    <cellStyle name="60% – paryškinimas 2 5 2 3 2" xfId="4595" xr:uid="{D2E12342-9D0A-4CFA-814D-3322B861C987}"/>
    <cellStyle name="60% – paryškinimas 2 5 2 3 2 2" xfId="11435" xr:uid="{7F3E5101-CFA0-4CFA-B24D-458FFD642034}"/>
    <cellStyle name="60% – paryškinimas 2 5 2 3 2 2 2" xfId="25115" xr:uid="{C7B30248-915D-4820-9AC6-0E8139EE037A}"/>
    <cellStyle name="60% – paryškinimas 2 5 2 3 2 3" xfId="18275" xr:uid="{DBF49474-D9C6-43DC-BD56-359F16DF34CE}"/>
    <cellStyle name="60% – paryškinimas 2 5 2 3 3" xfId="8699" xr:uid="{1A094F6F-3EB1-4181-82D1-E2A76F940022}"/>
    <cellStyle name="60% – paryškinimas 2 5 2 3 3 2" xfId="22379" xr:uid="{6CB965E5-B377-463E-A5BF-A8C147AA91F6}"/>
    <cellStyle name="60% – paryškinimas 2 5 2 3 4" xfId="15539" xr:uid="{565E0CB5-5DD9-4462-8C93-FBDC6D4E1527}"/>
    <cellStyle name="60% – paryškinimas 2 5 2 4" xfId="3227" xr:uid="{F8DB764E-4B6D-4BF5-A0D1-0B0FF63C0074}"/>
    <cellStyle name="60% – paryškinimas 2 5 2 4 2" xfId="10067" xr:uid="{6BE23FBB-D35F-4C1E-A7E9-7407CE43CA61}"/>
    <cellStyle name="60% – paryškinimas 2 5 2 4 2 2" xfId="23747" xr:uid="{DE751381-E136-4839-ADA3-87CF1A51FA09}"/>
    <cellStyle name="60% – paryškinimas 2 5 2 4 3" xfId="16907" xr:uid="{8ACDA255-95B5-4F5E-ABF8-5782A447944C}"/>
    <cellStyle name="60% – paryškinimas 2 5 2 5" xfId="5963" xr:uid="{FAC3BDB4-D123-4C3C-9821-41476FD8CA2E}"/>
    <cellStyle name="60% – paryškinimas 2 5 2 5 2" xfId="12803" xr:uid="{6701F2EF-CCDE-48C6-9211-64AD1CEB35A1}"/>
    <cellStyle name="60% – paryškinimas 2 5 2 5 2 2" xfId="26483" xr:uid="{2BF55B68-A4E5-442F-AE29-A1B40B1C4278}"/>
    <cellStyle name="60% – paryškinimas 2 5 2 5 3" xfId="19643" xr:uid="{D45D811D-5846-4866-B769-EA151BCCE822}"/>
    <cellStyle name="60% – paryškinimas 2 5 2 6" xfId="7331" xr:uid="{774CA071-623A-40D2-8F61-3E36BBAE4404}"/>
    <cellStyle name="60% – paryškinimas 2 5 2 6 2" xfId="21011" xr:uid="{D4C02AE6-30A1-489D-BA33-C5AE00F05D11}"/>
    <cellStyle name="60% – paryškinimas 2 5 2 7" xfId="14171" xr:uid="{57CC0C0B-1ACE-4173-AC9C-CA0BF2ACD266}"/>
    <cellStyle name="60% – paryškinimas 2 5 3" xfId="833" xr:uid="{5AF57109-ABE8-4E30-8B0D-363FACF3BC14}"/>
    <cellStyle name="60% – paryškinimas 2 5 3 2" xfId="2201" xr:uid="{68B74EDD-D51D-42B7-9D96-B69F9B4DD9A1}"/>
    <cellStyle name="60% – paryškinimas 2 5 3 2 2" xfId="4937" xr:uid="{1E8FF9AE-71FD-4759-8E4C-09C52F5020AF}"/>
    <cellStyle name="60% – paryškinimas 2 5 3 2 2 2" xfId="11777" xr:uid="{0037038C-9EBA-4035-8004-D74524C34172}"/>
    <cellStyle name="60% – paryškinimas 2 5 3 2 2 2 2" xfId="25457" xr:uid="{262DEC0F-B409-44B3-B622-5B4EE6516B64}"/>
    <cellStyle name="60% – paryškinimas 2 5 3 2 2 3" xfId="18617" xr:uid="{B500CB89-AAB1-4C80-8867-A056C7057414}"/>
    <cellStyle name="60% – paryškinimas 2 5 3 2 3" xfId="9041" xr:uid="{4CF20FAF-CEEC-4928-ABDF-65013E7E24B5}"/>
    <cellStyle name="60% – paryškinimas 2 5 3 2 3 2" xfId="22721" xr:uid="{00D97E39-05CC-42A6-AECE-5181DA8032DC}"/>
    <cellStyle name="60% – paryškinimas 2 5 3 2 4" xfId="15881" xr:uid="{0D8D7FAF-5F8B-4106-B1C9-35BEFF1C6647}"/>
    <cellStyle name="60% – paryškinimas 2 5 3 3" xfId="3569" xr:uid="{2275F9CF-96DB-4577-BF21-52498EA07063}"/>
    <cellStyle name="60% – paryškinimas 2 5 3 3 2" xfId="10409" xr:uid="{F44B48D8-FBCC-4C84-BF71-B6F6C08B3A2A}"/>
    <cellStyle name="60% – paryškinimas 2 5 3 3 2 2" xfId="24089" xr:uid="{84C336D2-44F7-43C3-BC9A-A26803C57526}"/>
    <cellStyle name="60% – paryškinimas 2 5 3 3 3" xfId="17249" xr:uid="{55BCA692-A166-4432-8920-0FD07C32D31E}"/>
    <cellStyle name="60% – paryškinimas 2 5 3 4" xfId="6305" xr:uid="{7C2A0E15-F5B6-4525-8D57-D3D3B690EF9C}"/>
    <cellStyle name="60% – paryškinimas 2 5 3 4 2" xfId="13145" xr:uid="{077B8B94-3F7D-43E0-8595-73B92BF3465D}"/>
    <cellStyle name="60% – paryškinimas 2 5 3 4 2 2" xfId="26825" xr:uid="{F850AB2D-C5F1-498C-B88D-596BD7026185}"/>
    <cellStyle name="60% – paryškinimas 2 5 3 4 3" xfId="19985" xr:uid="{8D4C0AA6-C982-4060-948D-D882657AB5E6}"/>
    <cellStyle name="60% – paryškinimas 2 5 3 5" xfId="7673" xr:uid="{DF965AB2-2BD6-47AD-8154-020693592C80}"/>
    <cellStyle name="60% – paryškinimas 2 5 3 5 2" xfId="21353" xr:uid="{F2F4C09C-B913-43E3-9CB0-6ABEB9611412}"/>
    <cellStyle name="60% – paryškinimas 2 5 3 6" xfId="14513" xr:uid="{484B5815-7553-4246-BD31-AB99C9B28ABC}"/>
    <cellStyle name="60% – paryškinimas 2 5 4" xfId="1517" xr:uid="{7613FDEE-CAD1-405B-96FF-AA84ABE3A284}"/>
    <cellStyle name="60% – paryškinimas 2 5 4 2" xfId="4253" xr:uid="{2DE120A3-1355-4E50-B685-3257ACB5DF88}"/>
    <cellStyle name="60% – paryškinimas 2 5 4 2 2" xfId="11093" xr:uid="{42837757-B6C5-458A-A873-2CE725800644}"/>
    <cellStyle name="60% – paryškinimas 2 5 4 2 2 2" xfId="24773" xr:uid="{351E7945-2FFF-4DBA-892D-C0F3A205AA90}"/>
    <cellStyle name="60% – paryškinimas 2 5 4 2 3" xfId="17933" xr:uid="{B6E12EBF-105A-4F8F-9F7F-FD2659184800}"/>
    <cellStyle name="60% – paryškinimas 2 5 4 3" xfId="8357" xr:uid="{711AC4BC-5830-4025-B29D-8FB04986D050}"/>
    <cellStyle name="60% – paryškinimas 2 5 4 3 2" xfId="22037" xr:uid="{069FE29A-137F-4E91-8681-3B01479C29E8}"/>
    <cellStyle name="60% – paryškinimas 2 5 4 4" xfId="15197" xr:uid="{B0302FBE-5FF8-4E08-92A2-863AF7464893}"/>
    <cellStyle name="60% – paryškinimas 2 5 5" xfId="2885" xr:uid="{C8406045-36EB-47D0-A8EE-02A5F5F0C2BA}"/>
    <cellStyle name="60% – paryškinimas 2 5 5 2" xfId="9725" xr:uid="{DD6A5270-8B5E-4475-8574-E267C94A84A5}"/>
    <cellStyle name="60% – paryškinimas 2 5 5 2 2" xfId="23405" xr:uid="{A512869B-E709-445A-91E3-EC8A0897FC23}"/>
    <cellStyle name="60% – paryškinimas 2 5 5 3" xfId="16565" xr:uid="{D0D7FB51-45F0-49A0-A0B6-2D00B3156731}"/>
    <cellStyle name="60% – paryškinimas 2 5 6" xfId="5621" xr:uid="{47D835B3-78D1-4F03-949D-83EE9F8DB27F}"/>
    <cellStyle name="60% – paryškinimas 2 5 6 2" xfId="12461" xr:uid="{0030EFC1-78F2-4AE0-A5ED-F753AD9074EF}"/>
    <cellStyle name="60% – paryškinimas 2 5 6 2 2" xfId="26141" xr:uid="{4A4F7D7D-5E76-44A9-9E5F-5C415AF52A5F}"/>
    <cellStyle name="60% – paryškinimas 2 5 6 3" xfId="19301" xr:uid="{38EB9F7C-FF47-44E4-AFD8-F036661C0909}"/>
    <cellStyle name="60% – paryškinimas 2 5 7" xfId="6989" xr:uid="{A2E4950E-80AB-4F4B-94AD-1823A4EAF644}"/>
    <cellStyle name="60% – paryškinimas 2 5 7 2" xfId="20669" xr:uid="{A207BAB1-52DD-4CC8-81C8-935C2BB5A2F7}"/>
    <cellStyle name="60% – paryškinimas 2 5 8" xfId="13829" xr:uid="{3B7D9798-F46E-4C75-ADEA-F51E7ED54B9B}"/>
    <cellStyle name="60% – paryškinimas 2 6" xfId="261" xr:uid="{2325EFAE-874A-42F2-871F-510E93AF6CED}"/>
    <cellStyle name="60% – paryškinimas 2 6 2" xfId="604" xr:uid="{74D6E7F3-4293-4221-A5E0-45FB9A316174}"/>
    <cellStyle name="60% – paryškinimas 2 6 2 2" xfId="1289" xr:uid="{593519F0-B34D-4D1B-A50E-0D81925FB0E3}"/>
    <cellStyle name="60% – paryškinimas 2 6 2 2 2" xfId="2657" xr:uid="{F9642C25-6613-440F-8182-98DB4ACD7D59}"/>
    <cellStyle name="60% – paryškinimas 2 6 2 2 2 2" xfId="5393" xr:uid="{F68A9116-77BE-43F9-AF04-469F44B75358}"/>
    <cellStyle name="60% – paryškinimas 2 6 2 2 2 2 2" xfId="12233" xr:uid="{ABA69298-510B-4EB3-8A22-BD3C43A2667A}"/>
    <cellStyle name="60% – paryškinimas 2 6 2 2 2 2 2 2" xfId="25913" xr:uid="{099118F5-FF11-46B4-BFD2-62CC37560047}"/>
    <cellStyle name="60% – paryškinimas 2 6 2 2 2 2 3" xfId="19073" xr:uid="{E4D504AD-26D7-43F7-AC8B-B868D36B8387}"/>
    <cellStyle name="60% – paryškinimas 2 6 2 2 2 3" xfId="9497" xr:uid="{682DFA2F-D15A-449C-AA0D-C19D1AC0215F}"/>
    <cellStyle name="60% – paryškinimas 2 6 2 2 2 3 2" xfId="23177" xr:uid="{94E6A03D-0777-428C-AFF3-35628EFD62F8}"/>
    <cellStyle name="60% – paryškinimas 2 6 2 2 2 4" xfId="16337" xr:uid="{17780A2A-BB0F-4A61-A784-FDBE25BD1FD3}"/>
    <cellStyle name="60% – paryškinimas 2 6 2 2 3" xfId="4025" xr:uid="{E2F05A82-4A72-433E-81A1-0DDD5EC2CC57}"/>
    <cellStyle name="60% – paryškinimas 2 6 2 2 3 2" xfId="10865" xr:uid="{E2B3704D-584A-4BD8-95AB-F32B20C4A2CC}"/>
    <cellStyle name="60% – paryškinimas 2 6 2 2 3 2 2" xfId="24545" xr:uid="{823F1825-2BEF-4A01-A103-A73FC09232FE}"/>
    <cellStyle name="60% – paryškinimas 2 6 2 2 3 3" xfId="17705" xr:uid="{DE980D67-BDFE-45C1-8E1F-0E0225E18013}"/>
    <cellStyle name="60% – paryškinimas 2 6 2 2 4" xfId="6761" xr:uid="{090205C2-49CB-4031-B87D-D39413BF3946}"/>
    <cellStyle name="60% – paryškinimas 2 6 2 2 4 2" xfId="13601" xr:uid="{408C5DEA-B6A0-4FE4-B406-5A7093614378}"/>
    <cellStyle name="60% – paryškinimas 2 6 2 2 4 2 2" xfId="27281" xr:uid="{896F4526-38B1-4BA2-8B9B-F4D8CA3C9618}"/>
    <cellStyle name="60% – paryškinimas 2 6 2 2 4 3" xfId="20441" xr:uid="{BF4EF45F-3480-4A4A-B207-A0AECE059B38}"/>
    <cellStyle name="60% – paryškinimas 2 6 2 2 5" xfId="8129" xr:uid="{373D76F7-E1C1-4227-AFAD-4203FD0F5A8A}"/>
    <cellStyle name="60% – paryškinimas 2 6 2 2 5 2" xfId="21809" xr:uid="{51AEFB6F-55BE-48F8-B2BA-6364E43094B5}"/>
    <cellStyle name="60% – paryškinimas 2 6 2 2 6" xfId="14969" xr:uid="{939227BE-B679-40C1-A545-B6ABD5242A4B}"/>
    <cellStyle name="60% – paryškinimas 2 6 2 3" xfId="1973" xr:uid="{D7C9BE3B-413A-4CC6-9477-694D15BE440E}"/>
    <cellStyle name="60% – paryškinimas 2 6 2 3 2" xfId="4709" xr:uid="{C64BBC8B-A8B9-46B1-AC67-30199E5B3649}"/>
    <cellStyle name="60% – paryškinimas 2 6 2 3 2 2" xfId="11549" xr:uid="{B2375712-4A56-4BE9-8971-FA30033E967C}"/>
    <cellStyle name="60% – paryškinimas 2 6 2 3 2 2 2" xfId="25229" xr:uid="{0667C0B1-7978-4856-9D97-416748DED9A5}"/>
    <cellStyle name="60% – paryškinimas 2 6 2 3 2 3" xfId="18389" xr:uid="{4EF3E925-C5D2-4B70-9EB0-36DF959E5CEB}"/>
    <cellStyle name="60% – paryškinimas 2 6 2 3 3" xfId="8813" xr:uid="{F4BB0E2B-004D-4A27-9EE7-C81E8BB10C19}"/>
    <cellStyle name="60% – paryškinimas 2 6 2 3 3 2" xfId="22493" xr:uid="{F39B24B1-3684-4B18-B4A6-239E9C8A3706}"/>
    <cellStyle name="60% – paryškinimas 2 6 2 3 4" xfId="15653" xr:uid="{E4AD8E6B-6FE6-4A47-B857-5C6348F96239}"/>
    <cellStyle name="60% – paryškinimas 2 6 2 4" xfId="3341" xr:uid="{5CB7C303-B844-4D4D-819B-5D78F1996A05}"/>
    <cellStyle name="60% – paryškinimas 2 6 2 4 2" xfId="10181" xr:uid="{7A5BDC1D-4754-4B7E-8093-645105E84EDC}"/>
    <cellStyle name="60% – paryškinimas 2 6 2 4 2 2" xfId="23861" xr:uid="{DBE48C19-3E3C-4E6E-959F-BC4D18E4786D}"/>
    <cellStyle name="60% – paryškinimas 2 6 2 4 3" xfId="17021" xr:uid="{63B6F7E4-0F3D-43AE-BD0F-1E3A3B476977}"/>
    <cellStyle name="60% – paryškinimas 2 6 2 5" xfId="6077" xr:uid="{F3B49D2F-E3AD-4D4D-82CD-673E142028D3}"/>
    <cellStyle name="60% – paryškinimas 2 6 2 5 2" xfId="12917" xr:uid="{30C9B1EC-4A46-4D9F-B3FA-6AC3EB043760}"/>
    <cellStyle name="60% – paryškinimas 2 6 2 5 2 2" xfId="26597" xr:uid="{772B71F7-DD18-40E1-8531-5DA7D91E2A5E}"/>
    <cellStyle name="60% – paryškinimas 2 6 2 5 3" xfId="19757" xr:uid="{24415A7F-AC61-4EC9-ADD4-E50B6C279ED6}"/>
    <cellStyle name="60% – paryškinimas 2 6 2 6" xfId="7445" xr:uid="{F4B31000-30D0-45F3-A45B-FC1E8C747638}"/>
    <cellStyle name="60% – paryškinimas 2 6 2 6 2" xfId="21125" xr:uid="{3A5D16CB-6D48-48AE-9654-0F9FB2796D53}"/>
    <cellStyle name="60% – paryškinimas 2 6 2 7" xfId="14285" xr:uid="{739B13FD-F427-4E0A-BF28-9550E8636C81}"/>
    <cellStyle name="60% – paryškinimas 2 6 3" xfId="947" xr:uid="{F5419434-1088-40BC-86D0-6141837A9D24}"/>
    <cellStyle name="60% – paryškinimas 2 6 3 2" xfId="2315" xr:uid="{48EDE54A-6125-4148-8C67-289BA7C7A43B}"/>
    <cellStyle name="60% – paryškinimas 2 6 3 2 2" xfId="5051" xr:uid="{A558D5F1-FBD5-43E8-80D8-2A42DE30EAA3}"/>
    <cellStyle name="60% – paryškinimas 2 6 3 2 2 2" xfId="11891" xr:uid="{1DBDC482-9A7F-46F3-99A4-B360E6FBAE97}"/>
    <cellStyle name="60% – paryškinimas 2 6 3 2 2 2 2" xfId="25571" xr:uid="{C1177F6E-4B76-42BB-9116-01495CA0D927}"/>
    <cellStyle name="60% – paryškinimas 2 6 3 2 2 3" xfId="18731" xr:uid="{2E41CE65-C00D-445B-BF39-9C28847FBEBD}"/>
    <cellStyle name="60% – paryškinimas 2 6 3 2 3" xfId="9155" xr:uid="{274D5146-60E1-4A3B-B129-6A4D2C8B8B2E}"/>
    <cellStyle name="60% – paryškinimas 2 6 3 2 3 2" xfId="22835" xr:uid="{4696B83F-91D9-4801-8C4B-80FDBFF09019}"/>
    <cellStyle name="60% – paryškinimas 2 6 3 2 4" xfId="15995" xr:uid="{6DC037AE-4DC1-45B1-822C-4FA2FCCDD16D}"/>
    <cellStyle name="60% – paryškinimas 2 6 3 3" xfId="3683" xr:uid="{33D096AB-9173-4691-8D66-34CACA8BD06D}"/>
    <cellStyle name="60% – paryškinimas 2 6 3 3 2" xfId="10523" xr:uid="{CBC2B889-1177-4D57-B420-0111E5BB595C}"/>
    <cellStyle name="60% – paryškinimas 2 6 3 3 2 2" xfId="24203" xr:uid="{CA3C34CF-2935-44E0-BCB1-40B370AD83A1}"/>
    <cellStyle name="60% – paryškinimas 2 6 3 3 3" xfId="17363" xr:uid="{2E8DE0E5-4F40-4AA4-8A87-AADF7B74640A}"/>
    <cellStyle name="60% – paryškinimas 2 6 3 4" xfId="6419" xr:uid="{63739255-B983-4EFF-BF39-B07F488D5D53}"/>
    <cellStyle name="60% – paryškinimas 2 6 3 4 2" xfId="13259" xr:uid="{2E7F98E2-3AF1-4753-BA98-AE69399B5543}"/>
    <cellStyle name="60% – paryškinimas 2 6 3 4 2 2" xfId="26939" xr:uid="{29B2986F-78DD-4F07-A394-EFEE331D60B7}"/>
    <cellStyle name="60% – paryškinimas 2 6 3 4 3" xfId="20099" xr:uid="{C28F4A7C-6C90-471C-BAD2-53B56A68A6BD}"/>
    <cellStyle name="60% – paryškinimas 2 6 3 5" xfId="7787" xr:uid="{99B6FC64-8808-4112-B27E-5393D74A5E53}"/>
    <cellStyle name="60% – paryškinimas 2 6 3 5 2" xfId="21467" xr:uid="{5E4F597C-0380-4222-9D43-CC93F9D2FB8D}"/>
    <cellStyle name="60% – paryškinimas 2 6 3 6" xfId="14627" xr:uid="{029CA24F-B83A-433F-8276-5D17196F269A}"/>
    <cellStyle name="60% – paryškinimas 2 6 4" xfId="1631" xr:uid="{D8C9AA0F-F780-4F05-94DE-7DF5D207429A}"/>
    <cellStyle name="60% – paryškinimas 2 6 4 2" xfId="4367" xr:uid="{25967622-7885-431C-A644-2FF65A707872}"/>
    <cellStyle name="60% – paryškinimas 2 6 4 2 2" xfId="11207" xr:uid="{90E6A9E6-80A1-4863-94B6-93C46AC2A260}"/>
    <cellStyle name="60% – paryškinimas 2 6 4 2 2 2" xfId="24887" xr:uid="{CE21A2BC-C721-4994-9FA6-6AB9305BAC57}"/>
    <cellStyle name="60% – paryškinimas 2 6 4 2 3" xfId="18047" xr:uid="{49A2235B-3216-4C8D-9125-7F284A502941}"/>
    <cellStyle name="60% – paryškinimas 2 6 4 3" xfId="8471" xr:uid="{CA79A418-9496-4EBE-AFFD-30DE5464112D}"/>
    <cellStyle name="60% – paryškinimas 2 6 4 3 2" xfId="22151" xr:uid="{496127D7-BE8F-49BC-B9E6-FE824684EC61}"/>
    <cellStyle name="60% – paryškinimas 2 6 4 4" xfId="15311" xr:uid="{6D7DB17E-BAAF-4B7E-B3A0-010C7DDB9244}"/>
    <cellStyle name="60% – paryškinimas 2 6 5" xfId="2999" xr:uid="{8354E743-3BCC-423C-8D44-7D283191E2BC}"/>
    <cellStyle name="60% – paryškinimas 2 6 5 2" xfId="9839" xr:uid="{5AE0544D-7CD4-48AA-BC68-3CD8C29AA638}"/>
    <cellStyle name="60% – paryškinimas 2 6 5 2 2" xfId="23519" xr:uid="{835C8E2F-0A80-4DC4-9570-0B9A414C5E91}"/>
    <cellStyle name="60% – paryškinimas 2 6 5 3" xfId="16679" xr:uid="{F3DD0458-EB28-4187-A7C9-A1F2101EED70}"/>
    <cellStyle name="60% – paryškinimas 2 6 6" xfId="5735" xr:uid="{28CEC774-6BD8-4013-9890-12CCAC94A45D}"/>
    <cellStyle name="60% – paryškinimas 2 6 6 2" xfId="12575" xr:uid="{6BD8B233-2142-47BE-A00D-E2E828A2AB18}"/>
    <cellStyle name="60% – paryškinimas 2 6 6 2 2" xfId="26255" xr:uid="{E8DE2511-B7E1-47FD-9C50-A22291042E76}"/>
    <cellStyle name="60% – paryškinimas 2 6 6 3" xfId="19415" xr:uid="{429D834E-5D66-41ED-8BDE-CC053743FD3B}"/>
    <cellStyle name="60% – paryškinimas 2 6 7" xfId="7103" xr:uid="{D04288D3-E908-4266-8BF4-ACEA29EF51A8}"/>
    <cellStyle name="60% – paryškinimas 2 6 7 2" xfId="20783" xr:uid="{4F73B684-A46F-406D-BBBF-E2686A04FDC7}"/>
    <cellStyle name="60% – paryškinimas 2 6 8" xfId="13943" xr:uid="{51C8F953-9D0C-4F0F-9382-20BD9C6EEBFA}"/>
    <cellStyle name="60% – paryškinimas 2 7" xfId="319" xr:uid="{C1B269F1-DDB0-4DA9-A5EE-5DCFA3B2E978}"/>
    <cellStyle name="60% – paryškinimas 2 7 2" xfId="662" xr:uid="{5E05D46E-8DDB-46F9-A005-64C924989927}"/>
    <cellStyle name="60% – paryškinimas 2 7 2 2" xfId="1346" xr:uid="{A618E439-9C95-4239-B1E6-0D46226C4842}"/>
    <cellStyle name="60% – paryškinimas 2 7 2 2 2" xfId="2714" xr:uid="{AD8583B1-6ADB-4028-89B6-55EFCCBCF95E}"/>
    <cellStyle name="60% – paryškinimas 2 7 2 2 2 2" xfId="5450" xr:uid="{14280680-9B91-4A60-933F-B1EF2E664B56}"/>
    <cellStyle name="60% – paryškinimas 2 7 2 2 2 2 2" xfId="12290" xr:uid="{48DDE537-19B8-474A-AACE-D68C06AEF7D8}"/>
    <cellStyle name="60% – paryškinimas 2 7 2 2 2 2 2 2" xfId="25970" xr:uid="{3216D594-789F-48AB-B6C4-0AA4102BDF38}"/>
    <cellStyle name="60% – paryškinimas 2 7 2 2 2 2 3" xfId="19130" xr:uid="{95B5024A-3E04-455E-82D1-AADE07FBF2A9}"/>
    <cellStyle name="60% – paryškinimas 2 7 2 2 2 3" xfId="9554" xr:uid="{54BC6301-8E48-499E-947F-EEBBA7AD8BD9}"/>
    <cellStyle name="60% – paryškinimas 2 7 2 2 2 3 2" xfId="23234" xr:uid="{A3A1E7C9-0816-41B6-B72F-5C22CF6CD07C}"/>
    <cellStyle name="60% – paryškinimas 2 7 2 2 2 4" xfId="16394" xr:uid="{7E8C6061-AF29-466F-A322-547816602346}"/>
    <cellStyle name="60% – paryškinimas 2 7 2 2 3" xfId="4082" xr:uid="{8E3495BF-EE76-4F65-9352-8B057874C784}"/>
    <cellStyle name="60% – paryškinimas 2 7 2 2 3 2" xfId="10922" xr:uid="{652DCBF1-DEB0-47DD-80C2-7D4432893064}"/>
    <cellStyle name="60% – paryškinimas 2 7 2 2 3 2 2" xfId="24602" xr:uid="{9167EE1D-C7B3-4A47-B5C1-CD956CECA0F9}"/>
    <cellStyle name="60% – paryškinimas 2 7 2 2 3 3" xfId="17762" xr:uid="{904B48CE-36D5-46B3-B4E9-1C4DABBC19BB}"/>
    <cellStyle name="60% – paryškinimas 2 7 2 2 4" xfId="6818" xr:uid="{1580BF56-DCD2-4651-A306-9BA5FD5F2A71}"/>
    <cellStyle name="60% – paryškinimas 2 7 2 2 4 2" xfId="13658" xr:uid="{8D991C80-A732-417E-9028-849BD1B778E8}"/>
    <cellStyle name="60% – paryškinimas 2 7 2 2 4 2 2" xfId="27338" xr:uid="{A6FA9A07-759A-4D0A-9C2C-4B680EFF1EFC}"/>
    <cellStyle name="60% – paryškinimas 2 7 2 2 4 3" xfId="20498" xr:uid="{BC8F50EC-3FCE-443C-8B8D-9A3426B2DBE1}"/>
    <cellStyle name="60% – paryškinimas 2 7 2 2 5" xfId="8186" xr:uid="{2DDED947-F45D-48FB-BFD8-7D9D0643813C}"/>
    <cellStyle name="60% – paryškinimas 2 7 2 2 5 2" xfId="21866" xr:uid="{D80D7DB5-69C1-42CC-AB10-8E93BB9FF2F7}"/>
    <cellStyle name="60% – paryškinimas 2 7 2 2 6" xfId="15026" xr:uid="{597563C3-B62D-4E53-B020-4FF8B1BDEB3B}"/>
    <cellStyle name="60% – paryškinimas 2 7 2 3" xfId="2030" xr:uid="{5F00B599-1B2D-445D-B4B2-8F56FA92DC88}"/>
    <cellStyle name="60% – paryškinimas 2 7 2 3 2" xfId="4766" xr:uid="{61F00745-29AC-47FA-BE37-6A0EBF16CB62}"/>
    <cellStyle name="60% – paryškinimas 2 7 2 3 2 2" xfId="11606" xr:uid="{3D68FECF-1AAE-4F4B-AE92-65DD10DDA96C}"/>
    <cellStyle name="60% – paryškinimas 2 7 2 3 2 2 2" xfId="25286" xr:uid="{297839C7-6D2B-4B54-AFDF-2EB7B89610B7}"/>
    <cellStyle name="60% – paryškinimas 2 7 2 3 2 3" xfId="18446" xr:uid="{C35B0C8A-2CA9-418A-9D2E-4354FC383E8B}"/>
    <cellStyle name="60% – paryškinimas 2 7 2 3 3" xfId="8870" xr:uid="{BD9B7862-300E-4746-9A29-CD8C87FD176F}"/>
    <cellStyle name="60% – paryškinimas 2 7 2 3 3 2" xfId="22550" xr:uid="{3951D4C0-291D-41ED-9B80-0505CAB60481}"/>
    <cellStyle name="60% – paryškinimas 2 7 2 3 4" xfId="15710" xr:uid="{DD3B355F-F529-4F6D-A747-21498C503F53}"/>
    <cellStyle name="60% – paryškinimas 2 7 2 4" xfId="3398" xr:uid="{0937FE58-526D-43F8-9407-2E83AD960E6A}"/>
    <cellStyle name="60% – paryškinimas 2 7 2 4 2" xfId="10238" xr:uid="{A68ADBEB-BF91-497C-99D0-E45C4F4564FE}"/>
    <cellStyle name="60% – paryškinimas 2 7 2 4 2 2" xfId="23918" xr:uid="{1A9FD7DC-729B-4305-9C48-F2F939CA066A}"/>
    <cellStyle name="60% – paryškinimas 2 7 2 4 3" xfId="17078" xr:uid="{B27B1365-4654-4680-A9A2-7BF2BE592157}"/>
    <cellStyle name="60% – paryškinimas 2 7 2 5" xfId="6134" xr:uid="{741D0563-699F-4534-BFCD-D195A2809BBF}"/>
    <cellStyle name="60% – paryškinimas 2 7 2 5 2" xfId="12974" xr:uid="{FCE283D3-C878-4B95-98A8-85E441C717CC}"/>
    <cellStyle name="60% – paryškinimas 2 7 2 5 2 2" xfId="26654" xr:uid="{6F10881E-9CDB-49D0-8E1F-5C0DC70D2E8E}"/>
    <cellStyle name="60% – paryškinimas 2 7 2 5 3" xfId="19814" xr:uid="{838EB855-C155-4D56-B7FB-31A5CD726704}"/>
    <cellStyle name="60% – paryškinimas 2 7 2 6" xfId="7502" xr:uid="{3B0B8B09-8B0A-40BC-998C-AA105EC62890}"/>
    <cellStyle name="60% – paryškinimas 2 7 2 6 2" xfId="21182" xr:uid="{22D0106C-C262-4307-8DFC-BA07EF61A3E9}"/>
    <cellStyle name="60% – paryškinimas 2 7 2 7" xfId="14342" xr:uid="{82D814E8-B86D-444E-A2FD-4B1E4765CC76}"/>
    <cellStyle name="60% – paryškinimas 2 7 3" xfId="1004" xr:uid="{F4B291CA-CB05-4B84-8374-BB0F217E655B}"/>
    <cellStyle name="60% – paryškinimas 2 7 3 2" xfId="2372" xr:uid="{812600C7-9849-4A54-A0B7-7B10DD76D03C}"/>
    <cellStyle name="60% – paryškinimas 2 7 3 2 2" xfId="5108" xr:uid="{E68FBDDD-0E15-4B90-A412-BBBB976AD0C5}"/>
    <cellStyle name="60% – paryškinimas 2 7 3 2 2 2" xfId="11948" xr:uid="{052388E3-DEFC-4AD7-AB18-2E46318E4FAA}"/>
    <cellStyle name="60% – paryškinimas 2 7 3 2 2 2 2" xfId="25628" xr:uid="{13F8F169-2ABB-42B3-9D84-89492CC61F8F}"/>
    <cellStyle name="60% – paryškinimas 2 7 3 2 2 3" xfId="18788" xr:uid="{772639CE-8BA2-4160-927E-6C08A4BAA52F}"/>
    <cellStyle name="60% – paryškinimas 2 7 3 2 3" xfId="9212" xr:uid="{333B3540-9225-4096-BB5E-24F6503E9B6B}"/>
    <cellStyle name="60% – paryškinimas 2 7 3 2 3 2" xfId="22892" xr:uid="{47CF92A0-5913-4023-8BD7-0CB2CD13E287}"/>
    <cellStyle name="60% – paryškinimas 2 7 3 2 4" xfId="16052" xr:uid="{7F03778F-696A-40FD-8A75-7619CD90DA8A}"/>
    <cellStyle name="60% – paryškinimas 2 7 3 3" xfId="3740" xr:uid="{3D9965BB-3D13-4E0B-88AE-DD85391356E5}"/>
    <cellStyle name="60% – paryškinimas 2 7 3 3 2" xfId="10580" xr:uid="{31DF79E3-6DAA-46A8-A1CF-FA5EA1877C89}"/>
    <cellStyle name="60% – paryškinimas 2 7 3 3 2 2" xfId="24260" xr:uid="{E243EC58-2EBC-408E-A924-F044EFBD3D8C}"/>
    <cellStyle name="60% – paryškinimas 2 7 3 3 3" xfId="17420" xr:uid="{9E2BDA5F-1526-4504-9449-271198866461}"/>
    <cellStyle name="60% – paryškinimas 2 7 3 4" xfId="6476" xr:uid="{ED90C0CD-832C-49E3-9B1A-7B5C1E17E6F5}"/>
    <cellStyle name="60% – paryškinimas 2 7 3 4 2" xfId="13316" xr:uid="{8B1A46FC-B876-4CF5-A954-C59BD476A38C}"/>
    <cellStyle name="60% – paryškinimas 2 7 3 4 2 2" xfId="26996" xr:uid="{7B942A94-E333-4600-AA0D-5C359C8BE888}"/>
    <cellStyle name="60% – paryškinimas 2 7 3 4 3" xfId="20156" xr:uid="{E6BC64F0-91FB-4B3D-AE9D-888E30DA30FD}"/>
    <cellStyle name="60% – paryškinimas 2 7 3 5" xfId="7844" xr:uid="{14D893C6-41BD-421B-8533-95F28059B2D4}"/>
    <cellStyle name="60% – paryškinimas 2 7 3 5 2" xfId="21524" xr:uid="{0B1712A0-9C34-4286-96AA-1A45CFC83BA7}"/>
    <cellStyle name="60% – paryškinimas 2 7 3 6" xfId="14684" xr:uid="{EC639801-4C4E-465B-9B41-48463C2D2FAE}"/>
    <cellStyle name="60% – paryškinimas 2 7 4" xfId="1688" xr:uid="{5007828E-C766-4A54-B66F-1E2028F9FA1B}"/>
    <cellStyle name="60% – paryškinimas 2 7 4 2" xfId="4424" xr:uid="{04EE90BE-D457-4DCC-B940-5459FF7CE48E}"/>
    <cellStyle name="60% – paryškinimas 2 7 4 2 2" xfId="11264" xr:uid="{F4D9F9A2-C282-4EF4-AE69-8695B4A3CFD1}"/>
    <cellStyle name="60% – paryškinimas 2 7 4 2 2 2" xfId="24944" xr:uid="{51573444-6865-4E6E-9874-6CA4C970B2CE}"/>
    <cellStyle name="60% – paryškinimas 2 7 4 2 3" xfId="18104" xr:uid="{E890954B-D8C3-453E-9F07-F903194C7476}"/>
    <cellStyle name="60% – paryškinimas 2 7 4 3" xfId="8528" xr:uid="{D61EF0D7-D822-40FF-A566-41A0A19036B5}"/>
    <cellStyle name="60% – paryškinimas 2 7 4 3 2" xfId="22208" xr:uid="{8728B2A4-D688-471F-B72C-6E115578A19E}"/>
    <cellStyle name="60% – paryškinimas 2 7 4 4" xfId="15368" xr:uid="{D547C31E-C5ED-491F-8FC5-8A360B3D805B}"/>
    <cellStyle name="60% – paryškinimas 2 7 5" xfId="3056" xr:uid="{8C9947F5-66CE-4B29-9DFE-FA2320878168}"/>
    <cellStyle name="60% – paryškinimas 2 7 5 2" xfId="9896" xr:uid="{602863E9-B81F-4AC2-8DC4-9CD08A241A01}"/>
    <cellStyle name="60% – paryškinimas 2 7 5 2 2" xfId="23576" xr:uid="{A3CF6EB8-5873-4CDB-B3ED-CECCB343370F}"/>
    <cellStyle name="60% – paryškinimas 2 7 5 3" xfId="16736" xr:uid="{CA8CA4B4-AAB5-44E7-8477-008B848BA49D}"/>
    <cellStyle name="60% – paryškinimas 2 7 6" xfId="5792" xr:uid="{B732F653-7BA5-4F2E-9BED-0A9A546D50CF}"/>
    <cellStyle name="60% – paryškinimas 2 7 6 2" xfId="12632" xr:uid="{934DAB7D-7534-43A6-A06B-B36458352AFA}"/>
    <cellStyle name="60% – paryškinimas 2 7 6 2 2" xfId="26312" xr:uid="{7E941539-4A31-40F6-8D97-19A4D8A5D91D}"/>
    <cellStyle name="60% – paryškinimas 2 7 6 3" xfId="19472" xr:uid="{6C7C9D08-2AD3-4CB8-937E-D42D7F2E5408}"/>
    <cellStyle name="60% – paryškinimas 2 7 7" xfId="7160" xr:uid="{78411946-B673-4758-9141-EDF96DC51FC2}"/>
    <cellStyle name="60% – paryškinimas 2 7 7 2" xfId="20840" xr:uid="{B6A374F8-D66F-4921-9641-A8951A11AF90}"/>
    <cellStyle name="60% – paryškinimas 2 7 8" xfId="14000" xr:uid="{06B35E9D-FB1E-40AC-BA3D-3D7CD938B16E}"/>
    <cellStyle name="60% – paryškinimas 2 8" xfId="376" xr:uid="{F29AB055-8C0E-4FAE-B098-9368B29718DE}"/>
    <cellStyle name="60% – paryškinimas 2 8 2" xfId="1061" xr:uid="{EC7A2930-74C4-4B40-902E-816C0B918B39}"/>
    <cellStyle name="60% – paryškinimas 2 8 2 2" xfId="2429" xr:uid="{D19A3811-511A-4DD3-A4C0-61602F71A1CB}"/>
    <cellStyle name="60% – paryškinimas 2 8 2 2 2" xfId="5165" xr:uid="{3D37F138-6A5B-4B07-AB42-23F525FC8C19}"/>
    <cellStyle name="60% – paryškinimas 2 8 2 2 2 2" xfId="12005" xr:uid="{41756CCC-6CA4-4F9B-B095-86182735C0FF}"/>
    <cellStyle name="60% – paryškinimas 2 8 2 2 2 2 2" xfId="25685" xr:uid="{6629AE35-8F88-40D1-855F-5F6D28A88724}"/>
    <cellStyle name="60% – paryškinimas 2 8 2 2 2 3" xfId="18845" xr:uid="{87DEE7D5-8B21-432F-8F8D-842AF655A9DD}"/>
    <cellStyle name="60% – paryškinimas 2 8 2 2 3" xfId="9269" xr:uid="{43AE1031-E50F-4DC1-A683-9D843222E5F5}"/>
    <cellStyle name="60% – paryškinimas 2 8 2 2 3 2" xfId="22949" xr:uid="{43FC6F18-1F6C-4DA3-928B-FC2E3557CDF6}"/>
    <cellStyle name="60% – paryškinimas 2 8 2 2 4" xfId="16109" xr:uid="{AFC42AF9-9397-4C82-8DE8-5FFBF973E5C3}"/>
    <cellStyle name="60% – paryškinimas 2 8 2 3" xfId="3797" xr:uid="{88AE90D5-3EFE-4C82-BA1F-44B39D548FD6}"/>
    <cellStyle name="60% – paryškinimas 2 8 2 3 2" xfId="10637" xr:uid="{B199267A-8851-42F5-BFFA-A2ED352B1AE7}"/>
    <cellStyle name="60% – paryškinimas 2 8 2 3 2 2" xfId="24317" xr:uid="{0B22C88A-1EFB-4788-9636-DF94FA1BBEBD}"/>
    <cellStyle name="60% – paryškinimas 2 8 2 3 3" xfId="17477" xr:uid="{C0C2E360-A484-4F12-B7D4-1F058BAE4242}"/>
    <cellStyle name="60% – paryškinimas 2 8 2 4" xfId="6533" xr:uid="{8BA5D09A-F2C2-453F-8A35-81E259723A0C}"/>
    <cellStyle name="60% – paryškinimas 2 8 2 4 2" xfId="13373" xr:uid="{A95323FC-10E9-4441-ABB9-B13F4D1EE9D4}"/>
    <cellStyle name="60% – paryškinimas 2 8 2 4 2 2" xfId="27053" xr:uid="{B0EAFA15-17C3-489A-B40F-625F7E32A834}"/>
    <cellStyle name="60% – paryškinimas 2 8 2 4 3" xfId="20213" xr:uid="{A76F2E8B-156F-45FA-A2E1-F7B903CEA789}"/>
    <cellStyle name="60% – paryškinimas 2 8 2 5" xfId="7901" xr:uid="{F550C41D-DC33-4E22-BC6C-4524AFAD79E3}"/>
    <cellStyle name="60% – paryškinimas 2 8 2 5 2" xfId="21581" xr:uid="{E82C3CD6-0EAC-40EC-A7AB-094EF1B12448}"/>
    <cellStyle name="60% – paryškinimas 2 8 2 6" xfId="14741" xr:uid="{2413A094-3103-4681-8DCE-DB38BDF6FD63}"/>
    <cellStyle name="60% – paryškinimas 2 8 3" xfId="1745" xr:uid="{45E1CFCB-24EE-4ACD-BDE8-DAAB118C6A3C}"/>
    <cellStyle name="60% – paryškinimas 2 8 3 2" xfId="4481" xr:uid="{8B5DDFE3-1A91-407F-BD9A-05805AE23807}"/>
    <cellStyle name="60% – paryškinimas 2 8 3 2 2" xfId="11321" xr:uid="{E971BEC4-4DED-43A9-847A-43EFA54D910D}"/>
    <cellStyle name="60% – paryškinimas 2 8 3 2 2 2" xfId="25001" xr:uid="{8526EE9E-1DA6-4D00-94A1-E415A48BCD38}"/>
    <cellStyle name="60% – paryškinimas 2 8 3 2 3" xfId="18161" xr:uid="{8CE9F08C-6874-4C59-BF3D-0F0842BFFE98}"/>
    <cellStyle name="60% – paryškinimas 2 8 3 3" xfId="8585" xr:uid="{28EDB379-1CF0-4EB1-9BB2-16E16E63A352}"/>
    <cellStyle name="60% – paryškinimas 2 8 3 3 2" xfId="22265" xr:uid="{A8060A9E-DA9C-468D-B48F-20047F849BA2}"/>
    <cellStyle name="60% – paryškinimas 2 8 3 4" xfId="15425" xr:uid="{72E2C40F-6717-447D-AD2D-CBB66D532CFD}"/>
    <cellStyle name="60% – paryškinimas 2 8 4" xfId="3113" xr:uid="{26CADBF3-B54C-4E78-A02C-52DB2F3D66B5}"/>
    <cellStyle name="60% – paryškinimas 2 8 4 2" xfId="9953" xr:uid="{65200FBD-9A7F-4449-B18F-EE1B6531F0D4}"/>
    <cellStyle name="60% – paryškinimas 2 8 4 2 2" xfId="23633" xr:uid="{CC362ACE-71C7-41AB-BCF1-DE3E1D1CD732}"/>
    <cellStyle name="60% – paryškinimas 2 8 4 3" xfId="16793" xr:uid="{4B7ACF27-0B2E-4857-A44E-452EFC6F0EFB}"/>
    <cellStyle name="60% – paryškinimas 2 8 5" xfId="5849" xr:uid="{106E3430-0991-4C73-893C-D5BCA102C4EA}"/>
    <cellStyle name="60% – paryškinimas 2 8 5 2" xfId="12689" xr:uid="{162B67D1-3D0A-4FC4-9E11-DFDAEF276F1A}"/>
    <cellStyle name="60% – paryškinimas 2 8 5 2 2" xfId="26369" xr:uid="{38F3C481-BB13-4C5B-BEB4-E0FAD8704449}"/>
    <cellStyle name="60% – paryškinimas 2 8 5 3" xfId="19529" xr:uid="{0F30970C-C33C-4A6C-8F39-760EC231186C}"/>
    <cellStyle name="60% – paryškinimas 2 8 6" xfId="7217" xr:uid="{BC741D3E-A8A4-4B54-8328-C73BF95352F9}"/>
    <cellStyle name="60% – paryškinimas 2 8 6 2" xfId="20897" xr:uid="{FBA14CEC-A03A-4F2C-BBAF-9F9908212235}"/>
    <cellStyle name="60% – paryškinimas 2 8 7" xfId="14057" xr:uid="{D5F45ABD-FAA4-4440-924B-770F3FD51F8C}"/>
    <cellStyle name="60% – paryškinimas 2 9" xfId="719" xr:uid="{6163F210-C9E9-42D1-9BE4-B8646BD811DD}"/>
    <cellStyle name="60% – paryškinimas 2 9 2" xfId="2087" xr:uid="{24F44418-0690-41ED-8A73-2DE2B625EA9C}"/>
    <cellStyle name="60% – paryškinimas 2 9 2 2" xfId="4823" xr:uid="{40D5E3DD-A766-404A-A5E6-08BF3C1234CF}"/>
    <cellStyle name="60% – paryškinimas 2 9 2 2 2" xfId="11663" xr:uid="{257E5081-17A1-437A-B3B8-955C8E6F1CDA}"/>
    <cellStyle name="60% – paryškinimas 2 9 2 2 2 2" xfId="25343" xr:uid="{71389C54-D1E3-4ADE-A414-F8558DCF427A}"/>
    <cellStyle name="60% – paryškinimas 2 9 2 2 3" xfId="18503" xr:uid="{1CDBCA5C-7842-4A36-AD9D-8046D96B4845}"/>
    <cellStyle name="60% – paryškinimas 2 9 2 3" xfId="8927" xr:uid="{5D8A6A99-8DA6-41EF-9051-754233F907BB}"/>
    <cellStyle name="60% – paryškinimas 2 9 2 3 2" xfId="22607" xr:uid="{4200DAF7-7FB5-44B0-B4E2-EFA183BCF8D5}"/>
    <cellStyle name="60% – paryškinimas 2 9 2 4" xfId="15767" xr:uid="{9276CFF1-14BE-40DA-BD56-33E315C1AC50}"/>
    <cellStyle name="60% – paryškinimas 2 9 3" xfId="3455" xr:uid="{D6A024B6-FCAA-4F92-98C3-25E03FC153CD}"/>
    <cellStyle name="60% – paryškinimas 2 9 3 2" xfId="10295" xr:uid="{70EEB74D-823C-4528-85C7-635D3EC4135B}"/>
    <cellStyle name="60% – paryškinimas 2 9 3 2 2" xfId="23975" xr:uid="{87DC85AB-6D8E-4C7D-BB24-BC0295B5FC6D}"/>
    <cellStyle name="60% – paryškinimas 2 9 3 3" xfId="17135" xr:uid="{AD8232B6-C0C6-4EDE-A5E4-A73EAE075AD1}"/>
    <cellStyle name="60% – paryškinimas 2 9 4" xfId="6191" xr:uid="{DE54C976-F783-4B6B-B0F3-C801411B8C32}"/>
    <cellStyle name="60% – paryškinimas 2 9 4 2" xfId="13031" xr:uid="{85AE55F5-46F7-4F02-9FB1-5398946FF6D9}"/>
    <cellStyle name="60% – paryškinimas 2 9 4 2 2" xfId="26711" xr:uid="{8BCD0A2E-AD94-470F-9BF5-676FB90EBFAD}"/>
    <cellStyle name="60% – paryškinimas 2 9 4 3" xfId="19871" xr:uid="{22E4AC48-83EC-4088-A278-44E456A84803}"/>
    <cellStyle name="60% – paryškinimas 2 9 5" xfId="7559" xr:uid="{2570FCA0-6C89-4D7B-A209-04D9AE99770A}"/>
    <cellStyle name="60% – paryškinimas 2 9 5 2" xfId="21239" xr:uid="{7A6D0577-77B4-46C9-A4DE-58A652C9B275}"/>
    <cellStyle name="60% – paryškinimas 2 9 6" xfId="14399" xr:uid="{C122EED9-17D8-4968-950E-24353F34ADB6}"/>
    <cellStyle name="60% – paryškinimas 3" xfId="29" builtinId="40" customBuiltin="1"/>
    <cellStyle name="60% – paryškinimas 3 10" xfId="1406" xr:uid="{82C4E132-DAD4-4F5E-982D-14915319F9DA}"/>
    <cellStyle name="60% – paryškinimas 3 10 2" xfId="4142" xr:uid="{85A58A7B-3803-4B8C-B2C0-F4B88893BCFB}"/>
    <cellStyle name="60% – paryškinimas 3 10 2 2" xfId="10982" xr:uid="{BAAB7E2E-554E-459A-B3B6-6EE2332C5106}"/>
    <cellStyle name="60% – paryškinimas 3 10 2 2 2" xfId="24662" xr:uid="{907D7FEF-27E5-4D7B-BA89-0313BEA51D45}"/>
    <cellStyle name="60% – paryškinimas 3 10 2 3" xfId="17822" xr:uid="{455EE2FD-CF4D-4C23-8B32-F45D497B9A9B}"/>
    <cellStyle name="60% – paryškinimas 3 10 3" xfId="8246" xr:uid="{65452632-821E-4193-89D9-05B243039E4F}"/>
    <cellStyle name="60% – paryškinimas 3 10 3 2" xfId="21926" xr:uid="{FB07F8F7-36EC-49EA-AB2F-FE68859DC47F}"/>
    <cellStyle name="60% – paryškinimas 3 10 4" xfId="15086" xr:uid="{6C2CE088-9A6C-4D68-9C25-F84746662DEB}"/>
    <cellStyle name="60% – paryškinimas 3 11" xfId="2774" xr:uid="{B3DE4D36-AA41-44AF-B63A-A471F6ECF649}"/>
    <cellStyle name="60% – paryškinimas 3 11 2" xfId="9614" xr:uid="{8A8F6AB9-67C0-485C-AB83-7455CFEFF3C5}"/>
    <cellStyle name="60% – paryškinimas 3 11 2 2" xfId="23294" xr:uid="{607B60BB-3899-438B-AEE9-38515621BE2A}"/>
    <cellStyle name="60% – paryškinimas 3 11 3" xfId="16454" xr:uid="{91A33E08-952D-43C9-A8C1-7BA47CE1BE81}"/>
    <cellStyle name="60% – paryškinimas 3 12" xfId="5510" xr:uid="{21168D64-8323-4ED7-A296-7FAB910C0999}"/>
    <cellStyle name="60% – paryškinimas 3 12 2" xfId="12350" xr:uid="{C918CD89-310B-465E-8060-6EAA5042D7A3}"/>
    <cellStyle name="60% – paryškinimas 3 12 2 2" xfId="26030" xr:uid="{1E794559-8DF4-4AD2-86A7-1C1CD1404C29}"/>
    <cellStyle name="60% – paryškinimas 3 12 3" xfId="19190" xr:uid="{1A50CACC-11CD-4D65-81B0-2BD35D73BB92}"/>
    <cellStyle name="60% – paryškinimas 3 13" xfId="6878" xr:uid="{80FF335C-4569-4D36-8CEF-ABC68F05AD5C}"/>
    <cellStyle name="60% – paryškinimas 3 13 2" xfId="20558" xr:uid="{4A165819-BD3D-4C03-A501-3DF37FC01CD4}"/>
    <cellStyle name="60% – paryškinimas 3 14" xfId="13718" xr:uid="{CF8592A7-950E-4661-BE00-FDF42D67F85B}"/>
    <cellStyle name="60% – paryškinimas 3 2" xfId="53" xr:uid="{29DD14DA-5CDD-4A7A-8DDD-3FBB70CA26E7}"/>
    <cellStyle name="60% – paryškinimas 3 2 10" xfId="5529" xr:uid="{07DEB3CB-8578-443D-9E44-BAB7247F0412}"/>
    <cellStyle name="60% – paryškinimas 3 2 10 2" xfId="12369" xr:uid="{559BA2D0-ABC6-4D54-92BD-51C9309A621D}"/>
    <cellStyle name="60% – paryškinimas 3 2 10 2 2" xfId="26049" xr:uid="{6EC85B57-4FE0-4D80-BAE9-63A5E9EC1D6C}"/>
    <cellStyle name="60% – paryškinimas 3 2 10 3" xfId="19209" xr:uid="{C12E12A1-4CF5-4D8F-A0EF-C46B8D10D516}"/>
    <cellStyle name="60% – paryškinimas 3 2 11" xfId="6897" xr:uid="{E968A968-CD62-4B52-9385-1A55CEB7DBE4}"/>
    <cellStyle name="60% – paryškinimas 3 2 11 2" xfId="20577" xr:uid="{9792E6E4-3DA6-4EDE-8E73-024BA76C950C}"/>
    <cellStyle name="60% – paryškinimas 3 2 12" xfId="13737" xr:uid="{96C10AB7-FEFA-44AD-ADDF-ADEAFC8FCBE8}"/>
    <cellStyle name="60% – paryškinimas 3 2 2" xfId="111" xr:uid="{DA665718-654D-4779-AE2E-7B2457904221}"/>
    <cellStyle name="60% – paryškinimas 3 2 2 2" xfId="226" xr:uid="{7A24734D-F975-43A8-BE27-DDB814720207}"/>
    <cellStyle name="60% – paryškinimas 3 2 2 2 2" xfId="569" xr:uid="{16C63F35-8BA2-4E79-B913-89F728E1773F}"/>
    <cellStyle name="60% – paryškinimas 3 2 2 2 2 2" xfId="1254" xr:uid="{CA9A64C1-9EBB-4526-8481-094C54550270}"/>
    <cellStyle name="60% – paryškinimas 3 2 2 2 2 2 2" xfId="2622" xr:uid="{FDFDC01F-51D6-4DC6-978C-5F0FA60351D8}"/>
    <cellStyle name="60% – paryškinimas 3 2 2 2 2 2 2 2" xfId="5358" xr:uid="{4D3A43DA-DDED-41BE-9977-D2CA5F9E0058}"/>
    <cellStyle name="60% – paryškinimas 3 2 2 2 2 2 2 2 2" xfId="12198" xr:uid="{20BCA4F4-C08C-4C18-BA47-2092C9F49876}"/>
    <cellStyle name="60% – paryškinimas 3 2 2 2 2 2 2 2 2 2" xfId="25878" xr:uid="{7F82C4EB-F772-407F-BEEE-9737A9B1795E}"/>
    <cellStyle name="60% – paryškinimas 3 2 2 2 2 2 2 2 3" xfId="19038" xr:uid="{E94ED29C-4516-4B74-A767-97F5D29EE0A7}"/>
    <cellStyle name="60% – paryškinimas 3 2 2 2 2 2 2 3" xfId="9462" xr:uid="{7AC7DFE8-1400-4F7B-BB37-040D5A1FF625}"/>
    <cellStyle name="60% – paryškinimas 3 2 2 2 2 2 2 3 2" xfId="23142" xr:uid="{0FD48398-0A76-4F61-A489-31FC917CA220}"/>
    <cellStyle name="60% – paryškinimas 3 2 2 2 2 2 2 4" xfId="16302" xr:uid="{F6FED181-AABD-4031-9E05-2B7D11CCD4EC}"/>
    <cellStyle name="60% – paryškinimas 3 2 2 2 2 2 3" xfId="3990" xr:uid="{5366EEFC-DE5A-4C05-B490-32853F25CFC2}"/>
    <cellStyle name="60% – paryškinimas 3 2 2 2 2 2 3 2" xfId="10830" xr:uid="{354FCD9D-8E10-438E-A3AD-48388D188622}"/>
    <cellStyle name="60% – paryškinimas 3 2 2 2 2 2 3 2 2" xfId="24510" xr:uid="{FC6501D5-D550-4373-B04C-6369E14178A5}"/>
    <cellStyle name="60% – paryškinimas 3 2 2 2 2 2 3 3" xfId="17670" xr:uid="{97E2C059-9588-41FD-AA60-E6D26363A005}"/>
    <cellStyle name="60% – paryškinimas 3 2 2 2 2 2 4" xfId="6726" xr:uid="{3869793D-CE10-4C69-A973-998A6C8B27C3}"/>
    <cellStyle name="60% – paryškinimas 3 2 2 2 2 2 4 2" xfId="13566" xr:uid="{DE1AFF3A-D246-4143-82A3-B9AA00F9E57F}"/>
    <cellStyle name="60% – paryškinimas 3 2 2 2 2 2 4 2 2" xfId="27246" xr:uid="{840AF49C-4B81-48D9-B897-41565DE6E183}"/>
    <cellStyle name="60% – paryškinimas 3 2 2 2 2 2 4 3" xfId="20406" xr:uid="{B32D2ACE-4A77-46EA-9A5D-4B3CA0CA83A6}"/>
    <cellStyle name="60% – paryškinimas 3 2 2 2 2 2 5" xfId="8094" xr:uid="{022F6505-6392-47F3-86AA-C7A6C51EECC3}"/>
    <cellStyle name="60% – paryškinimas 3 2 2 2 2 2 5 2" xfId="21774" xr:uid="{8D1BD259-1964-4E97-AB1D-B8161BA35000}"/>
    <cellStyle name="60% – paryškinimas 3 2 2 2 2 2 6" xfId="14934" xr:uid="{95E5B911-B6A1-4140-B03C-37D8C53DBC20}"/>
    <cellStyle name="60% – paryškinimas 3 2 2 2 2 3" xfId="1938" xr:uid="{B542D166-AA14-409B-88E8-619C8E2BB540}"/>
    <cellStyle name="60% – paryškinimas 3 2 2 2 2 3 2" xfId="4674" xr:uid="{87CCEBB5-1B3B-4C79-B7B0-5AE994AA77A6}"/>
    <cellStyle name="60% – paryškinimas 3 2 2 2 2 3 2 2" xfId="11514" xr:uid="{7FF375AE-D15A-4439-80D5-9F516D46DD67}"/>
    <cellStyle name="60% – paryškinimas 3 2 2 2 2 3 2 2 2" xfId="25194" xr:uid="{0259E183-1CBC-4035-974A-C0DFDA1FEBC8}"/>
    <cellStyle name="60% – paryškinimas 3 2 2 2 2 3 2 3" xfId="18354" xr:uid="{10F8123D-F057-48BA-A175-E691F21AAB14}"/>
    <cellStyle name="60% – paryškinimas 3 2 2 2 2 3 3" xfId="8778" xr:uid="{5E0EFD16-5ED0-4334-BE5D-EBA5A5423BF4}"/>
    <cellStyle name="60% – paryškinimas 3 2 2 2 2 3 3 2" xfId="22458" xr:uid="{A9B5CDDA-C99E-4E13-B365-65CBACAFB1DF}"/>
    <cellStyle name="60% – paryškinimas 3 2 2 2 2 3 4" xfId="15618" xr:uid="{2DF26F2B-B44E-4F3A-8BCD-3A2E9122E400}"/>
    <cellStyle name="60% – paryškinimas 3 2 2 2 2 4" xfId="3306" xr:uid="{F1CD3741-F7F1-43C7-A128-95C1185BE082}"/>
    <cellStyle name="60% – paryškinimas 3 2 2 2 2 4 2" xfId="10146" xr:uid="{ECD8025C-64F9-4902-872B-1DD0BA98C1F7}"/>
    <cellStyle name="60% – paryškinimas 3 2 2 2 2 4 2 2" xfId="23826" xr:uid="{ABF98AE2-8D27-498C-8C70-B661EEA2626D}"/>
    <cellStyle name="60% – paryškinimas 3 2 2 2 2 4 3" xfId="16986" xr:uid="{0BA75B12-B77C-442E-9952-1430D4A6D78F}"/>
    <cellStyle name="60% – paryškinimas 3 2 2 2 2 5" xfId="6042" xr:uid="{33652BDB-E29F-438C-BBC4-457E6934AEF6}"/>
    <cellStyle name="60% – paryškinimas 3 2 2 2 2 5 2" xfId="12882" xr:uid="{AA6207FB-8B38-47F5-8684-E395D1C03384}"/>
    <cellStyle name="60% – paryškinimas 3 2 2 2 2 5 2 2" xfId="26562" xr:uid="{0DF3AD21-0A1F-45A0-BCFF-CB8454EC432C}"/>
    <cellStyle name="60% – paryškinimas 3 2 2 2 2 5 3" xfId="19722" xr:uid="{8EFFBB15-C2AA-41D5-9AF4-671227C241FB}"/>
    <cellStyle name="60% – paryškinimas 3 2 2 2 2 6" xfId="7410" xr:uid="{9BAF02B5-280E-41BD-A9BB-6E7705D7D51B}"/>
    <cellStyle name="60% – paryškinimas 3 2 2 2 2 6 2" xfId="21090" xr:uid="{09BBA2DB-7975-46D8-83AA-A9AE46C2F54B}"/>
    <cellStyle name="60% – paryškinimas 3 2 2 2 2 7" xfId="14250" xr:uid="{BFFD4DA5-0F5E-4363-8AA2-EE5B2B4ACFAE}"/>
    <cellStyle name="60% – paryškinimas 3 2 2 2 3" xfId="912" xr:uid="{E705EFC4-7B49-49C2-9D7E-8FB4C8C6A522}"/>
    <cellStyle name="60% – paryškinimas 3 2 2 2 3 2" xfId="2280" xr:uid="{265D2219-2A61-48BD-A2F1-2CB2D0774D9F}"/>
    <cellStyle name="60% – paryškinimas 3 2 2 2 3 2 2" xfId="5016" xr:uid="{BE08ED39-CAD0-454A-9892-FAEEE24065E7}"/>
    <cellStyle name="60% – paryškinimas 3 2 2 2 3 2 2 2" xfId="11856" xr:uid="{A676848F-6991-45E3-81F6-3800E5838BF1}"/>
    <cellStyle name="60% – paryškinimas 3 2 2 2 3 2 2 2 2" xfId="25536" xr:uid="{96959EAC-DE27-4569-9E61-FE38B7DA9B6A}"/>
    <cellStyle name="60% – paryškinimas 3 2 2 2 3 2 2 3" xfId="18696" xr:uid="{3881E744-E800-431E-AFD9-745166A68B07}"/>
    <cellStyle name="60% – paryškinimas 3 2 2 2 3 2 3" xfId="9120" xr:uid="{7738EE17-B37F-4658-9030-05834C40059D}"/>
    <cellStyle name="60% – paryškinimas 3 2 2 2 3 2 3 2" xfId="22800" xr:uid="{9F120D14-23A5-4007-9465-523F377CB16A}"/>
    <cellStyle name="60% – paryškinimas 3 2 2 2 3 2 4" xfId="15960" xr:uid="{42B002BB-39F5-420C-8891-CCA2C18A58E1}"/>
    <cellStyle name="60% – paryškinimas 3 2 2 2 3 3" xfId="3648" xr:uid="{942C88B0-7B62-4002-8DA1-F1006C67F900}"/>
    <cellStyle name="60% – paryškinimas 3 2 2 2 3 3 2" xfId="10488" xr:uid="{F6CE661E-8D31-464F-965E-859FF316DD8E}"/>
    <cellStyle name="60% – paryškinimas 3 2 2 2 3 3 2 2" xfId="24168" xr:uid="{A62F37D6-EABA-4D6D-9313-5E897DB44C14}"/>
    <cellStyle name="60% – paryškinimas 3 2 2 2 3 3 3" xfId="17328" xr:uid="{88BF740B-5FF6-4FBA-9A84-DE5FE298F0C7}"/>
    <cellStyle name="60% – paryškinimas 3 2 2 2 3 4" xfId="6384" xr:uid="{FC448DA1-C4A0-467D-B814-0DB52A5012ED}"/>
    <cellStyle name="60% – paryškinimas 3 2 2 2 3 4 2" xfId="13224" xr:uid="{CC1FE9E0-CB66-4EA2-B94C-A6153E274959}"/>
    <cellStyle name="60% – paryškinimas 3 2 2 2 3 4 2 2" xfId="26904" xr:uid="{06902D00-B7C3-49EE-926E-E318E3DEA7EC}"/>
    <cellStyle name="60% – paryškinimas 3 2 2 2 3 4 3" xfId="20064" xr:uid="{E1DBC7BD-818F-4C42-B34D-35F62C2A12DF}"/>
    <cellStyle name="60% – paryškinimas 3 2 2 2 3 5" xfId="7752" xr:uid="{B846C187-0FE4-4AFF-985F-0272B0F1744F}"/>
    <cellStyle name="60% – paryškinimas 3 2 2 2 3 5 2" xfId="21432" xr:uid="{30956C66-E1B6-435B-ABF8-A44044C0AF6D}"/>
    <cellStyle name="60% – paryškinimas 3 2 2 2 3 6" xfId="14592" xr:uid="{1A348377-72DA-47C0-AAFE-3926FED2DB1C}"/>
    <cellStyle name="60% – paryškinimas 3 2 2 2 4" xfId="1596" xr:uid="{910CDE78-9A1C-4C2F-A65F-B519752C2982}"/>
    <cellStyle name="60% – paryškinimas 3 2 2 2 4 2" xfId="4332" xr:uid="{A6BD7FC5-ED8F-4C97-A311-6FCED5A32B76}"/>
    <cellStyle name="60% – paryškinimas 3 2 2 2 4 2 2" xfId="11172" xr:uid="{B4397BC8-3641-4E48-901F-A70914522C7C}"/>
    <cellStyle name="60% – paryškinimas 3 2 2 2 4 2 2 2" xfId="24852" xr:uid="{B472A70D-2E3C-4432-8D51-7075658A80DD}"/>
    <cellStyle name="60% – paryškinimas 3 2 2 2 4 2 3" xfId="18012" xr:uid="{1472205B-CC35-44CA-83C8-C9A80ABB0EB7}"/>
    <cellStyle name="60% – paryškinimas 3 2 2 2 4 3" xfId="8436" xr:uid="{FFB717F9-D0EE-4C76-B644-829241DD075F}"/>
    <cellStyle name="60% – paryškinimas 3 2 2 2 4 3 2" xfId="22116" xr:uid="{6C03BC5A-B7E3-4F77-9092-94C271CAE734}"/>
    <cellStyle name="60% – paryškinimas 3 2 2 2 4 4" xfId="15276" xr:uid="{24DFE963-A62A-46B2-9DBE-DA9E8626AED8}"/>
    <cellStyle name="60% – paryškinimas 3 2 2 2 5" xfId="2964" xr:uid="{392F905C-FB10-47CC-B604-2F7E98C4274F}"/>
    <cellStyle name="60% – paryškinimas 3 2 2 2 5 2" xfId="9804" xr:uid="{DAC2A186-AAB8-4D9C-B708-8A27E3D1A650}"/>
    <cellStyle name="60% – paryškinimas 3 2 2 2 5 2 2" xfId="23484" xr:uid="{B007F092-8122-49FA-A0BB-682AAB569507}"/>
    <cellStyle name="60% – paryškinimas 3 2 2 2 5 3" xfId="16644" xr:uid="{865FA789-C3B0-4CBF-8A9B-A8BEBC49ADF3}"/>
    <cellStyle name="60% – paryškinimas 3 2 2 2 6" xfId="5700" xr:uid="{90733371-94AD-48E3-91B4-4013AC1F38A3}"/>
    <cellStyle name="60% – paryškinimas 3 2 2 2 6 2" xfId="12540" xr:uid="{026C088A-5F17-4AB2-ABFA-0D18B94A6E7D}"/>
    <cellStyle name="60% – paryškinimas 3 2 2 2 6 2 2" xfId="26220" xr:uid="{CACCD9EB-39F1-4CEC-9786-060EFAE53582}"/>
    <cellStyle name="60% – paryškinimas 3 2 2 2 6 3" xfId="19380" xr:uid="{FC0AC9D0-7755-4917-B649-2471699A32C8}"/>
    <cellStyle name="60% – paryškinimas 3 2 2 2 7" xfId="7068" xr:uid="{707F41D4-2F26-4D84-9E22-78BE5960144E}"/>
    <cellStyle name="60% – paryškinimas 3 2 2 2 7 2" xfId="20748" xr:uid="{CA114F63-2C0B-4B2D-9008-782D8B120E43}"/>
    <cellStyle name="60% – paryškinimas 3 2 2 2 8" xfId="13908" xr:uid="{C74448A5-AA49-4A00-8496-F4C17081AAE0}"/>
    <cellStyle name="60% – paryškinimas 3 2 2 3" xfId="455" xr:uid="{FF4913B3-9770-4D68-B9E6-460F7AAA7E9F}"/>
    <cellStyle name="60% – paryškinimas 3 2 2 3 2" xfId="1140" xr:uid="{0A64BD0F-5AB9-43A7-8ED1-6C5EB8EA7C6E}"/>
    <cellStyle name="60% – paryškinimas 3 2 2 3 2 2" xfId="2508" xr:uid="{7050FA12-FB58-4F60-9E08-2C545EBDAAA1}"/>
    <cellStyle name="60% – paryškinimas 3 2 2 3 2 2 2" xfId="5244" xr:uid="{32C39923-F0AE-43C9-BF92-D1D5665AFE57}"/>
    <cellStyle name="60% – paryškinimas 3 2 2 3 2 2 2 2" xfId="12084" xr:uid="{FF3E4B13-FF97-49F4-AABB-DC108AEDDE1E}"/>
    <cellStyle name="60% – paryškinimas 3 2 2 3 2 2 2 2 2" xfId="25764" xr:uid="{D188FA49-46D2-46B8-9570-803BC5F4B993}"/>
    <cellStyle name="60% – paryškinimas 3 2 2 3 2 2 2 3" xfId="18924" xr:uid="{5333E27C-6111-4452-93F2-CB7F5751272B}"/>
    <cellStyle name="60% – paryškinimas 3 2 2 3 2 2 3" xfId="9348" xr:uid="{4A3FB86D-EC66-49DC-9884-40BDF82849DE}"/>
    <cellStyle name="60% – paryškinimas 3 2 2 3 2 2 3 2" xfId="23028" xr:uid="{621F6C88-87D6-4F16-BF6E-CD443CC2631C}"/>
    <cellStyle name="60% – paryškinimas 3 2 2 3 2 2 4" xfId="16188" xr:uid="{A840A172-4C81-4D24-BBA0-E3F81FC15C20}"/>
    <cellStyle name="60% – paryškinimas 3 2 2 3 2 3" xfId="3876" xr:uid="{3E7909B2-2C3C-49E7-8817-99C683FC818E}"/>
    <cellStyle name="60% – paryškinimas 3 2 2 3 2 3 2" xfId="10716" xr:uid="{3A6C3D4A-4BE2-4BC8-9AF8-0AFBE6D708A6}"/>
    <cellStyle name="60% – paryškinimas 3 2 2 3 2 3 2 2" xfId="24396" xr:uid="{89F6E703-0C98-4F52-BE92-6557915685C7}"/>
    <cellStyle name="60% – paryškinimas 3 2 2 3 2 3 3" xfId="17556" xr:uid="{ADFCC074-ED42-41CF-B220-DE114C041210}"/>
    <cellStyle name="60% – paryškinimas 3 2 2 3 2 4" xfId="6612" xr:uid="{7819AF91-21EA-4B99-87C7-1F3F909E1AAE}"/>
    <cellStyle name="60% – paryškinimas 3 2 2 3 2 4 2" xfId="13452" xr:uid="{6BDDAD60-1AAE-4390-97D4-0EF84FEE80F0}"/>
    <cellStyle name="60% – paryškinimas 3 2 2 3 2 4 2 2" xfId="27132" xr:uid="{AA64BD15-95FA-4E32-96D5-2A48C414B9B6}"/>
    <cellStyle name="60% – paryškinimas 3 2 2 3 2 4 3" xfId="20292" xr:uid="{49393A49-A3ED-45D6-89A0-58141A1BD331}"/>
    <cellStyle name="60% – paryškinimas 3 2 2 3 2 5" xfId="7980" xr:uid="{163B22A4-9A49-460E-B664-E3AB17F8A7F4}"/>
    <cellStyle name="60% – paryškinimas 3 2 2 3 2 5 2" xfId="21660" xr:uid="{C3B6124A-C7DC-4F02-9199-E7C09ADCE15B}"/>
    <cellStyle name="60% – paryškinimas 3 2 2 3 2 6" xfId="14820" xr:uid="{4A3A5FC1-69FB-4B52-A0B9-8232818F7D18}"/>
    <cellStyle name="60% – paryškinimas 3 2 2 3 3" xfId="1824" xr:uid="{65FE9373-4EBD-4196-A366-0DFDC262E15B}"/>
    <cellStyle name="60% – paryškinimas 3 2 2 3 3 2" xfId="4560" xr:uid="{167CAF62-6AE5-46D4-9433-4333A0950BBA}"/>
    <cellStyle name="60% – paryškinimas 3 2 2 3 3 2 2" xfId="11400" xr:uid="{D9555C46-D14A-4C08-B49A-FA4E3C91051A}"/>
    <cellStyle name="60% – paryškinimas 3 2 2 3 3 2 2 2" xfId="25080" xr:uid="{A7C3A18A-2F67-4CAE-B709-715830A28E78}"/>
    <cellStyle name="60% – paryškinimas 3 2 2 3 3 2 3" xfId="18240" xr:uid="{FF394ED1-B1B3-454B-9830-4F488ED61B99}"/>
    <cellStyle name="60% – paryškinimas 3 2 2 3 3 3" xfId="8664" xr:uid="{CBF9B89B-BE42-449A-9D92-341184BC507B}"/>
    <cellStyle name="60% – paryškinimas 3 2 2 3 3 3 2" xfId="22344" xr:uid="{1404B2B2-F81A-4CFC-A516-16713714955E}"/>
    <cellStyle name="60% – paryškinimas 3 2 2 3 3 4" xfId="15504" xr:uid="{899D8C25-91EB-48E8-A353-A751248014DC}"/>
    <cellStyle name="60% – paryškinimas 3 2 2 3 4" xfId="3192" xr:uid="{51EE98FD-2F53-485D-9C4D-DD9C46B14A61}"/>
    <cellStyle name="60% – paryškinimas 3 2 2 3 4 2" xfId="10032" xr:uid="{C6A38450-006E-45C4-AB46-A1B9E3CCC772}"/>
    <cellStyle name="60% – paryškinimas 3 2 2 3 4 2 2" xfId="23712" xr:uid="{70F9CB6E-9AA7-4C9E-983C-B5E332241F63}"/>
    <cellStyle name="60% – paryškinimas 3 2 2 3 4 3" xfId="16872" xr:uid="{9513925F-04C4-4A3C-8C7A-9EF2A5390643}"/>
    <cellStyle name="60% – paryškinimas 3 2 2 3 5" xfId="5928" xr:uid="{CEC1FC4B-1821-4FFD-AF1B-C89BC9DCBEA2}"/>
    <cellStyle name="60% – paryškinimas 3 2 2 3 5 2" xfId="12768" xr:uid="{A1E20168-6DB5-44EC-A950-9F7E6118A713}"/>
    <cellStyle name="60% – paryškinimas 3 2 2 3 5 2 2" xfId="26448" xr:uid="{1059F42D-65BA-427F-B7C5-2049C048F36B}"/>
    <cellStyle name="60% – paryškinimas 3 2 2 3 5 3" xfId="19608" xr:uid="{6CD4ED6F-10C9-465E-BEE4-8D846D91E3E3}"/>
    <cellStyle name="60% – paryškinimas 3 2 2 3 6" xfId="7296" xr:uid="{65C42536-83DC-4E22-9B26-595FE3D5E720}"/>
    <cellStyle name="60% – paryškinimas 3 2 2 3 6 2" xfId="20976" xr:uid="{9D409CAA-00A1-4544-904B-3372FC1E24F5}"/>
    <cellStyle name="60% – paryškinimas 3 2 2 3 7" xfId="14136" xr:uid="{BC7DC5E2-5A65-473E-81F9-FB4125EEF77E}"/>
    <cellStyle name="60% – paryškinimas 3 2 2 4" xfId="798" xr:uid="{C78829DB-5A93-4EB1-B44E-708838486FED}"/>
    <cellStyle name="60% – paryškinimas 3 2 2 4 2" xfId="2166" xr:uid="{0A47E313-B36D-4190-B491-10C122C8B06D}"/>
    <cellStyle name="60% – paryškinimas 3 2 2 4 2 2" xfId="4902" xr:uid="{0C82FC34-F41B-470F-AF7D-1FBE1259630B}"/>
    <cellStyle name="60% – paryškinimas 3 2 2 4 2 2 2" xfId="11742" xr:uid="{3EA4DE7B-F3F7-419B-BD0D-8D45D7945B62}"/>
    <cellStyle name="60% – paryškinimas 3 2 2 4 2 2 2 2" xfId="25422" xr:uid="{61CA5BF8-637C-4300-8FD8-8610E2A096AE}"/>
    <cellStyle name="60% – paryškinimas 3 2 2 4 2 2 3" xfId="18582" xr:uid="{1D4F9766-6916-4A93-9792-55D0119E6DD3}"/>
    <cellStyle name="60% – paryškinimas 3 2 2 4 2 3" xfId="9006" xr:uid="{8AA2E4E9-4035-4F7B-966A-F5F67560FC4E}"/>
    <cellStyle name="60% – paryškinimas 3 2 2 4 2 3 2" xfId="22686" xr:uid="{8ADEF355-D743-44FB-95CE-309E61804C24}"/>
    <cellStyle name="60% – paryškinimas 3 2 2 4 2 4" xfId="15846" xr:uid="{E3A376CD-CDD2-41D6-9B27-58FC5B1DA660}"/>
    <cellStyle name="60% – paryškinimas 3 2 2 4 3" xfId="3534" xr:uid="{3E7D4018-FC48-4930-A1C9-9716C6A96EA9}"/>
    <cellStyle name="60% – paryškinimas 3 2 2 4 3 2" xfId="10374" xr:uid="{FE0FE5E5-3CDF-4FF2-8B6B-7B949DE4F568}"/>
    <cellStyle name="60% – paryškinimas 3 2 2 4 3 2 2" xfId="24054" xr:uid="{F684901E-C566-4F8D-90B7-4FD550726B25}"/>
    <cellStyle name="60% – paryškinimas 3 2 2 4 3 3" xfId="17214" xr:uid="{4CB6DAF1-2DD2-48B4-9E4E-6E81DE8CF3D7}"/>
    <cellStyle name="60% – paryškinimas 3 2 2 4 4" xfId="6270" xr:uid="{4152A4C7-4F35-4D65-B5C7-728D032A3C72}"/>
    <cellStyle name="60% – paryškinimas 3 2 2 4 4 2" xfId="13110" xr:uid="{62BF7977-03DE-433D-B90E-4B1EAD4CB97F}"/>
    <cellStyle name="60% – paryškinimas 3 2 2 4 4 2 2" xfId="26790" xr:uid="{1A1A2C3E-EFAC-4C0C-987B-3D84B1B50E80}"/>
    <cellStyle name="60% – paryškinimas 3 2 2 4 4 3" xfId="19950" xr:uid="{3F7B09DE-C760-4E76-842C-0BF2039D7869}"/>
    <cellStyle name="60% – paryškinimas 3 2 2 4 5" xfId="7638" xr:uid="{ED0D6D0A-0476-4F1A-8559-2F433E354589}"/>
    <cellStyle name="60% – paryškinimas 3 2 2 4 5 2" xfId="21318" xr:uid="{6EEB7FF2-33E9-477B-BEDB-3F4D9D511251}"/>
    <cellStyle name="60% – paryškinimas 3 2 2 4 6" xfId="14478" xr:uid="{0EE944AF-9B27-4CA6-ADCC-1CC3DB34236F}"/>
    <cellStyle name="60% – paryškinimas 3 2 2 5" xfId="1482" xr:uid="{4436AA0C-26D6-4B92-85AB-50C94E717CD5}"/>
    <cellStyle name="60% – paryškinimas 3 2 2 5 2" xfId="4218" xr:uid="{BBCD0C7D-D58E-4BA9-835D-B2F89A7046BD}"/>
    <cellStyle name="60% – paryškinimas 3 2 2 5 2 2" xfId="11058" xr:uid="{69AE5727-FEBB-4081-9955-23FFC3056F9A}"/>
    <cellStyle name="60% – paryškinimas 3 2 2 5 2 2 2" xfId="24738" xr:uid="{9AC60ACB-0FA9-4398-ABB8-F97644DE8A07}"/>
    <cellStyle name="60% – paryškinimas 3 2 2 5 2 3" xfId="17898" xr:uid="{CCFEBFB0-3AAF-458B-8191-AADAB9B7D797}"/>
    <cellStyle name="60% – paryškinimas 3 2 2 5 3" xfId="8322" xr:uid="{BDAF700E-56EF-4189-B3F3-A9FE634436E5}"/>
    <cellStyle name="60% – paryškinimas 3 2 2 5 3 2" xfId="22002" xr:uid="{748FC6DE-FB4F-49A2-8289-BF2FB9377A4A}"/>
    <cellStyle name="60% – paryškinimas 3 2 2 5 4" xfId="15162" xr:uid="{27576937-AA51-4D9F-A050-7552E71BF802}"/>
    <cellStyle name="60% – paryškinimas 3 2 2 6" xfId="2850" xr:uid="{F2B141BD-A8DF-4A10-848B-295B9F6F15E8}"/>
    <cellStyle name="60% – paryškinimas 3 2 2 6 2" xfId="9690" xr:uid="{755BBE3D-F6A9-4BC3-90EA-642D06B0F4E9}"/>
    <cellStyle name="60% – paryškinimas 3 2 2 6 2 2" xfId="23370" xr:uid="{1370A1D5-C109-4222-BDA7-1EE6B180F2DE}"/>
    <cellStyle name="60% – paryškinimas 3 2 2 6 3" xfId="16530" xr:uid="{F63CD8D3-DE52-4A96-B418-B607B9E65F7F}"/>
    <cellStyle name="60% – paryškinimas 3 2 2 7" xfId="5586" xr:uid="{8A46F2A4-4E1E-45A9-95D7-D97F3B384BB3}"/>
    <cellStyle name="60% – paryškinimas 3 2 2 7 2" xfId="12426" xr:uid="{F8D5B6AE-ADAF-4278-9315-8CDC5C211089}"/>
    <cellStyle name="60% – paryškinimas 3 2 2 7 2 2" xfId="26106" xr:uid="{C6E4FFB7-17F3-495C-8687-0CF7450A6A05}"/>
    <cellStyle name="60% – paryškinimas 3 2 2 7 3" xfId="19266" xr:uid="{A80D221C-C390-41D9-B899-4A69DA83BB32}"/>
    <cellStyle name="60% – paryškinimas 3 2 2 8" xfId="6954" xr:uid="{DB1CEC52-F5C4-45EE-968C-D3B6570F3016}"/>
    <cellStyle name="60% – paryškinimas 3 2 2 8 2" xfId="20634" xr:uid="{2CC09F9B-350E-4B53-B42E-06A4D1059237}"/>
    <cellStyle name="60% – paryškinimas 3 2 2 9" xfId="13794" xr:uid="{431EB025-F6FD-4EFA-889D-2DF061E6B4AB}"/>
    <cellStyle name="60% – paryškinimas 3 2 3" xfId="168" xr:uid="{B21AD439-AEDD-4688-BAEB-83D5729138B9}"/>
    <cellStyle name="60% – paryškinimas 3 2 3 2" xfId="512" xr:uid="{2353EE90-5AF7-405D-81B1-C14A08DF2B6A}"/>
    <cellStyle name="60% – paryškinimas 3 2 3 2 2" xfId="1197" xr:uid="{2685D519-D4EF-4D08-BC11-1D5838C0A73D}"/>
    <cellStyle name="60% – paryškinimas 3 2 3 2 2 2" xfId="2565" xr:uid="{EA86C9DD-B53E-4717-BEE9-F895532821F0}"/>
    <cellStyle name="60% – paryškinimas 3 2 3 2 2 2 2" xfId="5301" xr:uid="{7966C108-9BBA-4840-A4C4-7D05B3C11DDD}"/>
    <cellStyle name="60% – paryškinimas 3 2 3 2 2 2 2 2" xfId="12141" xr:uid="{31400A87-5C94-48C1-B7D5-F0772058B73C}"/>
    <cellStyle name="60% – paryškinimas 3 2 3 2 2 2 2 2 2" xfId="25821" xr:uid="{BDB37E02-C419-4746-92BF-2F298109FA67}"/>
    <cellStyle name="60% – paryškinimas 3 2 3 2 2 2 2 3" xfId="18981" xr:uid="{1D82E0AA-CB59-4282-982A-0B1A817ECBFC}"/>
    <cellStyle name="60% – paryškinimas 3 2 3 2 2 2 3" xfId="9405" xr:uid="{9A7E2656-32A7-4DBF-83B8-B1E3D1F0E55E}"/>
    <cellStyle name="60% – paryškinimas 3 2 3 2 2 2 3 2" xfId="23085" xr:uid="{1962010D-84D6-4FA2-8658-4D188505D478}"/>
    <cellStyle name="60% – paryškinimas 3 2 3 2 2 2 4" xfId="16245" xr:uid="{A129815C-520E-4CD4-83A5-37F19B74235E}"/>
    <cellStyle name="60% – paryškinimas 3 2 3 2 2 3" xfId="3933" xr:uid="{F99F6BA5-1C77-4222-AD4F-91F5FB62ADC0}"/>
    <cellStyle name="60% – paryškinimas 3 2 3 2 2 3 2" xfId="10773" xr:uid="{35A44026-4EBB-4E00-86B1-DEEFA5D024A7}"/>
    <cellStyle name="60% – paryškinimas 3 2 3 2 2 3 2 2" xfId="24453" xr:uid="{153913C2-CA9E-4B28-8A05-4BDF17849FE9}"/>
    <cellStyle name="60% – paryškinimas 3 2 3 2 2 3 3" xfId="17613" xr:uid="{12ABA5CF-0C53-4049-A9C3-BD8BC4E50695}"/>
    <cellStyle name="60% – paryškinimas 3 2 3 2 2 4" xfId="6669" xr:uid="{9C9F1BF8-F248-4843-BC35-2672AB92D32F}"/>
    <cellStyle name="60% – paryškinimas 3 2 3 2 2 4 2" xfId="13509" xr:uid="{5AEBF10D-1B33-48F9-BDD1-C6C6FEDD794F}"/>
    <cellStyle name="60% – paryškinimas 3 2 3 2 2 4 2 2" xfId="27189" xr:uid="{BE7B28AE-609C-4BFD-AE0D-E44B316B2152}"/>
    <cellStyle name="60% – paryškinimas 3 2 3 2 2 4 3" xfId="20349" xr:uid="{7D66842E-EF63-4B3A-BA7B-7A95A9E6C6AA}"/>
    <cellStyle name="60% – paryškinimas 3 2 3 2 2 5" xfId="8037" xr:uid="{EFCDFF07-A425-4787-AC19-541B0759897C}"/>
    <cellStyle name="60% – paryškinimas 3 2 3 2 2 5 2" xfId="21717" xr:uid="{BC917434-9B99-4EDF-9B5C-2CB84FFA8F16}"/>
    <cellStyle name="60% – paryškinimas 3 2 3 2 2 6" xfId="14877" xr:uid="{A8828460-2111-4447-BD12-5284B5D22A9E}"/>
    <cellStyle name="60% – paryškinimas 3 2 3 2 3" xfId="1881" xr:uid="{DBA93B2B-51D2-43B8-905E-C5F561D741DE}"/>
    <cellStyle name="60% – paryškinimas 3 2 3 2 3 2" xfId="4617" xr:uid="{18A0F61F-6F86-40AE-9283-6B8822A63C41}"/>
    <cellStyle name="60% – paryškinimas 3 2 3 2 3 2 2" xfId="11457" xr:uid="{5FAE4B07-198C-4F49-91CC-8F7768AC53F0}"/>
    <cellStyle name="60% – paryškinimas 3 2 3 2 3 2 2 2" xfId="25137" xr:uid="{C5107C22-2E60-475D-A6F9-BF6D4CD54F02}"/>
    <cellStyle name="60% – paryškinimas 3 2 3 2 3 2 3" xfId="18297" xr:uid="{D775DEDD-434D-4489-8F2C-D8F840053006}"/>
    <cellStyle name="60% – paryškinimas 3 2 3 2 3 3" xfId="8721" xr:uid="{4CA24C3A-5265-49F9-B852-7D8FD51D9B67}"/>
    <cellStyle name="60% – paryškinimas 3 2 3 2 3 3 2" xfId="22401" xr:uid="{86EB14EC-7159-4F81-B167-522848F12F01}"/>
    <cellStyle name="60% – paryškinimas 3 2 3 2 3 4" xfId="15561" xr:uid="{49F9E794-C716-46D9-9063-594B17FEDC14}"/>
    <cellStyle name="60% – paryškinimas 3 2 3 2 4" xfId="3249" xr:uid="{D7AB902B-B01D-41E7-A65A-091698621B88}"/>
    <cellStyle name="60% – paryškinimas 3 2 3 2 4 2" xfId="10089" xr:uid="{A95AB3F1-7318-4986-86CC-27F20ACE15F0}"/>
    <cellStyle name="60% – paryškinimas 3 2 3 2 4 2 2" xfId="23769" xr:uid="{97F0DC6D-01B4-4729-ABC2-C782B457A8AA}"/>
    <cellStyle name="60% – paryškinimas 3 2 3 2 4 3" xfId="16929" xr:uid="{B3B1B362-127F-4BC6-944D-F9C2E5A1D3AF}"/>
    <cellStyle name="60% – paryškinimas 3 2 3 2 5" xfId="5985" xr:uid="{5E094F6B-B6FC-4AF1-BDF2-FDE8A9CE80ED}"/>
    <cellStyle name="60% – paryškinimas 3 2 3 2 5 2" xfId="12825" xr:uid="{EA0F7DDB-B0DF-4478-8EE6-D8AE2C4B0A05}"/>
    <cellStyle name="60% – paryškinimas 3 2 3 2 5 2 2" xfId="26505" xr:uid="{C3FE0661-7853-48EF-923E-0B0AA9D0A79A}"/>
    <cellStyle name="60% – paryškinimas 3 2 3 2 5 3" xfId="19665" xr:uid="{D6BA9A7B-1326-491B-879C-0048565C3E1A}"/>
    <cellStyle name="60% – paryškinimas 3 2 3 2 6" xfId="7353" xr:uid="{F3D2DF49-E116-4E84-A35B-79B11F096AE8}"/>
    <cellStyle name="60% – paryškinimas 3 2 3 2 6 2" xfId="21033" xr:uid="{B363A0BF-270B-4828-BE44-6F0D357A383D}"/>
    <cellStyle name="60% – paryškinimas 3 2 3 2 7" xfId="14193" xr:uid="{1BCC16FC-D428-4644-A994-B43394C0D893}"/>
    <cellStyle name="60% – paryškinimas 3 2 3 3" xfId="855" xr:uid="{71DB4F71-EBC0-4FA6-9CC0-2A36B294D1B8}"/>
    <cellStyle name="60% – paryškinimas 3 2 3 3 2" xfId="2223" xr:uid="{99850A66-A46E-4BF4-B2F7-683774F7B4FF}"/>
    <cellStyle name="60% – paryškinimas 3 2 3 3 2 2" xfId="4959" xr:uid="{8C0464D6-F0FA-4388-82F3-E37EF8D40977}"/>
    <cellStyle name="60% – paryškinimas 3 2 3 3 2 2 2" xfId="11799" xr:uid="{D18B9346-96C8-4EAA-ABAF-3F60D7B354C5}"/>
    <cellStyle name="60% – paryškinimas 3 2 3 3 2 2 2 2" xfId="25479" xr:uid="{40014E6B-DE3C-42E5-93E3-26045FFB9BC9}"/>
    <cellStyle name="60% – paryškinimas 3 2 3 3 2 2 3" xfId="18639" xr:uid="{60C1DBED-A267-44FE-9835-A0452ACEA559}"/>
    <cellStyle name="60% – paryškinimas 3 2 3 3 2 3" xfId="9063" xr:uid="{6382632D-A946-4AFD-973B-0F49F5FB60A2}"/>
    <cellStyle name="60% – paryškinimas 3 2 3 3 2 3 2" xfId="22743" xr:uid="{0E702A0E-4D7D-47E1-A5E9-6A50CB4B8C42}"/>
    <cellStyle name="60% – paryškinimas 3 2 3 3 2 4" xfId="15903" xr:uid="{C6FEB884-BC03-41A8-A527-8086ECF7B592}"/>
    <cellStyle name="60% – paryškinimas 3 2 3 3 3" xfId="3591" xr:uid="{9A03DFD7-7FD7-4060-9F15-62AFE9E9C724}"/>
    <cellStyle name="60% – paryškinimas 3 2 3 3 3 2" xfId="10431" xr:uid="{CEFCEA30-73A6-4FC0-8D4C-686372B23455}"/>
    <cellStyle name="60% – paryškinimas 3 2 3 3 3 2 2" xfId="24111" xr:uid="{8A1845DB-3D40-4F05-9742-D0D740C40790}"/>
    <cellStyle name="60% – paryškinimas 3 2 3 3 3 3" xfId="17271" xr:uid="{4C93F103-7FB6-4718-9A82-17CF501686C0}"/>
    <cellStyle name="60% – paryškinimas 3 2 3 3 4" xfId="6327" xr:uid="{DDDF9ED8-22AB-4F9F-9236-56CBAD2D4513}"/>
    <cellStyle name="60% – paryškinimas 3 2 3 3 4 2" xfId="13167" xr:uid="{C49A3E6F-946C-405F-BB78-367DC388AD13}"/>
    <cellStyle name="60% – paryškinimas 3 2 3 3 4 2 2" xfId="26847" xr:uid="{A2112B43-AFC8-4140-89BB-E7636AFCDF73}"/>
    <cellStyle name="60% – paryškinimas 3 2 3 3 4 3" xfId="20007" xr:uid="{7B8F490E-36BE-473A-94BF-43EDFE205997}"/>
    <cellStyle name="60% – paryškinimas 3 2 3 3 5" xfId="7695" xr:uid="{FF27DB87-D715-498F-939C-4BDE672232B1}"/>
    <cellStyle name="60% – paryškinimas 3 2 3 3 5 2" xfId="21375" xr:uid="{34FFD8F2-1D95-44C2-AAD6-4FAB8394277B}"/>
    <cellStyle name="60% – paryškinimas 3 2 3 3 6" xfId="14535" xr:uid="{88865A70-1FF5-4F7F-B12E-3F35726C1A19}"/>
    <cellStyle name="60% – paryškinimas 3 2 3 4" xfId="1539" xr:uid="{3FA88822-E091-4F57-A920-581228BE5926}"/>
    <cellStyle name="60% – paryškinimas 3 2 3 4 2" xfId="4275" xr:uid="{51AB2679-D60A-4C0F-97DB-72E310E119D1}"/>
    <cellStyle name="60% – paryškinimas 3 2 3 4 2 2" xfId="11115" xr:uid="{A56CA964-F0AE-413E-8616-FF2E7E50530D}"/>
    <cellStyle name="60% – paryškinimas 3 2 3 4 2 2 2" xfId="24795" xr:uid="{A87BBABF-FC5B-4FFF-9CC1-13227748FF2C}"/>
    <cellStyle name="60% – paryškinimas 3 2 3 4 2 3" xfId="17955" xr:uid="{0368EB8E-462C-45CB-92D6-FDC5EB8B19D9}"/>
    <cellStyle name="60% – paryškinimas 3 2 3 4 3" xfId="8379" xr:uid="{5C1BBAA1-4C2E-4C64-A38C-94CAA07D010E}"/>
    <cellStyle name="60% – paryškinimas 3 2 3 4 3 2" xfId="22059" xr:uid="{60DA860A-78E6-4473-8041-3F9975545884}"/>
    <cellStyle name="60% – paryškinimas 3 2 3 4 4" xfId="15219" xr:uid="{2E6D2526-0EDB-4CC6-AA71-C4AA7BE17152}"/>
    <cellStyle name="60% – paryškinimas 3 2 3 5" xfId="2907" xr:uid="{6057011E-1A89-404A-8CD7-E2BC25ABF7A3}"/>
    <cellStyle name="60% – paryškinimas 3 2 3 5 2" xfId="9747" xr:uid="{E6C3561E-2D62-41DC-8FFC-2AA9325AFFBE}"/>
    <cellStyle name="60% – paryškinimas 3 2 3 5 2 2" xfId="23427" xr:uid="{1ACD8197-182E-4798-AEEA-39D1BEEE2482}"/>
    <cellStyle name="60% – paryškinimas 3 2 3 5 3" xfId="16587" xr:uid="{A8176433-020F-4ABE-8926-E56BA5DBAF1A}"/>
    <cellStyle name="60% – paryškinimas 3 2 3 6" xfId="5643" xr:uid="{97A9F834-84CD-481A-B23B-0EF26416F1B5}"/>
    <cellStyle name="60% – paryškinimas 3 2 3 6 2" xfId="12483" xr:uid="{C058584A-3205-401C-A367-95B8A5630618}"/>
    <cellStyle name="60% – paryškinimas 3 2 3 6 2 2" xfId="26163" xr:uid="{E8396382-A357-47D2-B182-ED10F1338219}"/>
    <cellStyle name="60% – paryškinimas 3 2 3 6 3" xfId="19323" xr:uid="{7C2997DF-53EB-4A15-8645-FF45F75DAA8C}"/>
    <cellStyle name="60% – paryškinimas 3 2 3 7" xfId="7011" xr:uid="{44D40595-97A1-4457-B774-79F8ABA351CD}"/>
    <cellStyle name="60% – paryškinimas 3 2 3 7 2" xfId="20691" xr:uid="{B6EF3C47-2274-4C6F-A5FE-D7CC1A5AA0DF}"/>
    <cellStyle name="60% – paryškinimas 3 2 3 8" xfId="13851" xr:uid="{6C791A84-69A0-4945-8CD4-479FC2D58217}"/>
    <cellStyle name="60% – paryškinimas 3 2 4" xfId="283" xr:uid="{CFCE950B-DE5B-48AC-AAA2-C62E6693D2EE}"/>
    <cellStyle name="60% – paryškinimas 3 2 4 2" xfId="626" xr:uid="{E2C4529C-FA2A-4D0B-A594-E5C7FCE15834}"/>
    <cellStyle name="60% – paryškinimas 3 2 4 2 2" xfId="1311" xr:uid="{6A9E4C72-9A60-431F-B080-8CF704D8BA67}"/>
    <cellStyle name="60% – paryškinimas 3 2 4 2 2 2" xfId="2679" xr:uid="{33BCDF50-FA7A-4AF1-AA74-A68B39164971}"/>
    <cellStyle name="60% – paryškinimas 3 2 4 2 2 2 2" xfId="5415" xr:uid="{57C698EF-09D4-4C8F-8E78-908AFD80640A}"/>
    <cellStyle name="60% – paryškinimas 3 2 4 2 2 2 2 2" xfId="12255" xr:uid="{B1DC7958-1704-4486-B9D0-31C5FB70B51F}"/>
    <cellStyle name="60% – paryškinimas 3 2 4 2 2 2 2 2 2" xfId="25935" xr:uid="{EDC8D843-4CC4-4C54-9124-7881E4D1AAE1}"/>
    <cellStyle name="60% – paryškinimas 3 2 4 2 2 2 2 3" xfId="19095" xr:uid="{58FC61D5-BB90-40F6-B44B-FFDC5CE962E6}"/>
    <cellStyle name="60% – paryškinimas 3 2 4 2 2 2 3" xfId="9519" xr:uid="{6E1BE0C9-8B92-492E-99C1-6C726CB02C0C}"/>
    <cellStyle name="60% – paryškinimas 3 2 4 2 2 2 3 2" xfId="23199" xr:uid="{35AD6A5C-B712-4DE8-A51C-716B091ECF06}"/>
    <cellStyle name="60% – paryškinimas 3 2 4 2 2 2 4" xfId="16359" xr:uid="{04643122-8AA6-4BF1-AFDD-57CCC66A9049}"/>
    <cellStyle name="60% – paryškinimas 3 2 4 2 2 3" xfId="4047" xr:uid="{2B88A88D-2706-494C-A172-13142D5BBC43}"/>
    <cellStyle name="60% – paryškinimas 3 2 4 2 2 3 2" xfId="10887" xr:uid="{179FD22E-626C-4B2F-B1F9-232C1D2A2112}"/>
    <cellStyle name="60% – paryškinimas 3 2 4 2 2 3 2 2" xfId="24567" xr:uid="{5A7ACECD-32C1-455A-95CE-28DB4230F35F}"/>
    <cellStyle name="60% – paryškinimas 3 2 4 2 2 3 3" xfId="17727" xr:uid="{46BD47F8-AD3F-41DD-8CDC-8FF465BB7030}"/>
    <cellStyle name="60% – paryškinimas 3 2 4 2 2 4" xfId="6783" xr:uid="{73D4066E-1BA5-4BA8-A212-889F95DF114A}"/>
    <cellStyle name="60% – paryškinimas 3 2 4 2 2 4 2" xfId="13623" xr:uid="{74576C43-2CBA-426C-A2A5-217149C6B8AC}"/>
    <cellStyle name="60% – paryškinimas 3 2 4 2 2 4 2 2" xfId="27303" xr:uid="{EB85DDA9-21BD-430D-B424-FC1669A08EBE}"/>
    <cellStyle name="60% – paryškinimas 3 2 4 2 2 4 3" xfId="20463" xr:uid="{E5FD685C-77D7-4F84-9759-03C3AE59B29B}"/>
    <cellStyle name="60% – paryškinimas 3 2 4 2 2 5" xfId="8151" xr:uid="{F377F7B8-EEAC-4997-A04A-86E97ED3A8AA}"/>
    <cellStyle name="60% – paryškinimas 3 2 4 2 2 5 2" xfId="21831" xr:uid="{9FAC8FB9-2DBF-40AE-BC09-8B34C4F65EFD}"/>
    <cellStyle name="60% – paryškinimas 3 2 4 2 2 6" xfId="14991" xr:uid="{EB10AC56-61C5-4209-932F-32D523AC6451}"/>
    <cellStyle name="60% – paryškinimas 3 2 4 2 3" xfId="1995" xr:uid="{6254E112-189D-4652-826F-8E1F1E743CDF}"/>
    <cellStyle name="60% – paryškinimas 3 2 4 2 3 2" xfId="4731" xr:uid="{CADB15AC-009F-4F8C-A1DA-F0AA08327CC3}"/>
    <cellStyle name="60% – paryškinimas 3 2 4 2 3 2 2" xfId="11571" xr:uid="{D3840D7D-5CAA-4FF1-BC17-E3400216CB1C}"/>
    <cellStyle name="60% – paryškinimas 3 2 4 2 3 2 2 2" xfId="25251" xr:uid="{76C6B258-99D3-4C73-8FCF-50FA06AB75FF}"/>
    <cellStyle name="60% – paryškinimas 3 2 4 2 3 2 3" xfId="18411" xr:uid="{C7F76D2F-4FFA-4841-BAAB-1B43EB1CAB28}"/>
    <cellStyle name="60% – paryškinimas 3 2 4 2 3 3" xfId="8835" xr:uid="{F51DCB5E-92F7-4020-BD18-385ACE7D8CAC}"/>
    <cellStyle name="60% – paryškinimas 3 2 4 2 3 3 2" xfId="22515" xr:uid="{EFEB5C4F-634A-47A7-AC59-D19C7539839C}"/>
    <cellStyle name="60% – paryškinimas 3 2 4 2 3 4" xfId="15675" xr:uid="{F1A4EA38-A259-4E6A-A692-A411D46C8D30}"/>
    <cellStyle name="60% – paryškinimas 3 2 4 2 4" xfId="3363" xr:uid="{2445471A-4A8A-450F-83ED-A7566F802C0E}"/>
    <cellStyle name="60% – paryškinimas 3 2 4 2 4 2" xfId="10203" xr:uid="{FBC40855-7334-4329-93B7-FD6E3CB3A4C7}"/>
    <cellStyle name="60% – paryškinimas 3 2 4 2 4 2 2" xfId="23883" xr:uid="{869E0B1E-FFCD-4DAF-A88F-02175BAEB6AE}"/>
    <cellStyle name="60% – paryškinimas 3 2 4 2 4 3" xfId="17043" xr:uid="{EFE28E3C-E808-4E55-A093-59D21D73F7A3}"/>
    <cellStyle name="60% – paryškinimas 3 2 4 2 5" xfId="6099" xr:uid="{90A640A5-2D77-4A44-A794-C1BC1DBE05B6}"/>
    <cellStyle name="60% – paryškinimas 3 2 4 2 5 2" xfId="12939" xr:uid="{28A11200-7C4E-47A1-B76A-E9590F3CB16F}"/>
    <cellStyle name="60% – paryškinimas 3 2 4 2 5 2 2" xfId="26619" xr:uid="{3EA577CF-5A2E-4AB4-840C-023740BAE7A8}"/>
    <cellStyle name="60% – paryškinimas 3 2 4 2 5 3" xfId="19779" xr:uid="{D972F511-6F2A-44A1-8A7E-203E6466F4DC}"/>
    <cellStyle name="60% – paryškinimas 3 2 4 2 6" xfId="7467" xr:uid="{BE0CFAB9-8152-4018-817D-2CFBEFCB6CD8}"/>
    <cellStyle name="60% – paryškinimas 3 2 4 2 6 2" xfId="21147" xr:uid="{1D37558E-2B8D-4D60-B8B2-C9E31A540EE5}"/>
    <cellStyle name="60% – paryškinimas 3 2 4 2 7" xfId="14307" xr:uid="{CB0ADD2B-2D9C-4C88-BF73-30EE8CF64604}"/>
    <cellStyle name="60% – paryškinimas 3 2 4 3" xfId="969" xr:uid="{5B76C2F4-E3B7-4061-97FB-24ED66865928}"/>
    <cellStyle name="60% – paryškinimas 3 2 4 3 2" xfId="2337" xr:uid="{35EE2E33-6AF7-4228-B846-E16D4416876A}"/>
    <cellStyle name="60% – paryškinimas 3 2 4 3 2 2" xfId="5073" xr:uid="{AA96ED3C-1AD8-4977-B0E6-59C80EB3848A}"/>
    <cellStyle name="60% – paryškinimas 3 2 4 3 2 2 2" xfId="11913" xr:uid="{7D5817E3-E6E8-4CF6-9C4C-914631D7B590}"/>
    <cellStyle name="60% – paryškinimas 3 2 4 3 2 2 2 2" xfId="25593" xr:uid="{D6035ED7-C453-4DE3-A616-E267F7FB82C8}"/>
    <cellStyle name="60% – paryškinimas 3 2 4 3 2 2 3" xfId="18753" xr:uid="{76CFB127-A0A1-49B2-A900-297C4426D2CF}"/>
    <cellStyle name="60% – paryškinimas 3 2 4 3 2 3" xfId="9177" xr:uid="{35ED78BF-108C-4C55-A780-38B86E899908}"/>
    <cellStyle name="60% – paryškinimas 3 2 4 3 2 3 2" xfId="22857" xr:uid="{7FE09124-9405-4809-8726-E1BB96C6B5DE}"/>
    <cellStyle name="60% – paryškinimas 3 2 4 3 2 4" xfId="16017" xr:uid="{7CBEEF5E-EF96-47A5-B746-B7A0F279D9FE}"/>
    <cellStyle name="60% – paryškinimas 3 2 4 3 3" xfId="3705" xr:uid="{2163200C-2662-47FE-8070-89A487EE9032}"/>
    <cellStyle name="60% – paryškinimas 3 2 4 3 3 2" xfId="10545" xr:uid="{0E426100-348B-4849-920A-726F7A9BDD27}"/>
    <cellStyle name="60% – paryškinimas 3 2 4 3 3 2 2" xfId="24225" xr:uid="{946637B1-CF01-4C20-AEF1-602D0932DFB3}"/>
    <cellStyle name="60% – paryškinimas 3 2 4 3 3 3" xfId="17385" xr:uid="{5368F633-5408-4B4B-95EA-9E4B2ACE9A5F}"/>
    <cellStyle name="60% – paryškinimas 3 2 4 3 4" xfId="6441" xr:uid="{77A7AE8A-DAAD-41EA-865D-3A39FC1759BA}"/>
    <cellStyle name="60% – paryškinimas 3 2 4 3 4 2" xfId="13281" xr:uid="{38EB1CFF-1FC8-4204-A38E-9E855306C12F}"/>
    <cellStyle name="60% – paryškinimas 3 2 4 3 4 2 2" xfId="26961" xr:uid="{485A8C1B-131C-4E80-B413-3FE5B9B06495}"/>
    <cellStyle name="60% – paryškinimas 3 2 4 3 4 3" xfId="20121" xr:uid="{2D5494C8-2EFC-4E0C-AE68-427E23786F1E}"/>
    <cellStyle name="60% – paryškinimas 3 2 4 3 5" xfId="7809" xr:uid="{B6E13C14-2B29-433A-BE0E-DAC989F56CCB}"/>
    <cellStyle name="60% – paryškinimas 3 2 4 3 5 2" xfId="21489" xr:uid="{81B0799A-F45E-4089-86E2-C985C7FB460A}"/>
    <cellStyle name="60% – paryškinimas 3 2 4 3 6" xfId="14649" xr:uid="{058B5B24-6FB7-48C3-8D38-0397389F2827}"/>
    <cellStyle name="60% – paryškinimas 3 2 4 4" xfId="1653" xr:uid="{97E1A14C-F2CF-4351-B3CA-3334862055F8}"/>
    <cellStyle name="60% – paryškinimas 3 2 4 4 2" xfId="4389" xr:uid="{D3C7B925-0B79-4974-A9E7-473414AD1E88}"/>
    <cellStyle name="60% – paryškinimas 3 2 4 4 2 2" xfId="11229" xr:uid="{FD95C747-562C-443D-84E9-6CC3EDC5175D}"/>
    <cellStyle name="60% – paryškinimas 3 2 4 4 2 2 2" xfId="24909" xr:uid="{D4EB6635-4EF0-4D71-8F41-C36234A2395C}"/>
    <cellStyle name="60% – paryškinimas 3 2 4 4 2 3" xfId="18069" xr:uid="{65E14A64-E586-41E1-82B5-95B2775A3F3D}"/>
    <cellStyle name="60% – paryškinimas 3 2 4 4 3" xfId="8493" xr:uid="{5A6B5487-5EB0-4530-972F-6DA5DFBEB448}"/>
    <cellStyle name="60% – paryškinimas 3 2 4 4 3 2" xfId="22173" xr:uid="{D562EAFA-BF66-4DE5-A2E8-51FCEF7CDD38}"/>
    <cellStyle name="60% – paryškinimas 3 2 4 4 4" xfId="15333" xr:uid="{9521DE2A-A94D-43C3-B348-23EB42C3632C}"/>
    <cellStyle name="60% – paryškinimas 3 2 4 5" xfId="3021" xr:uid="{1FEA3413-47DD-4A84-8C1A-86F067749E9B}"/>
    <cellStyle name="60% – paryškinimas 3 2 4 5 2" xfId="9861" xr:uid="{78A32C07-A9E3-413A-BB22-5D3EBDE49215}"/>
    <cellStyle name="60% – paryškinimas 3 2 4 5 2 2" xfId="23541" xr:uid="{9BC08F0F-98CB-444B-BB69-A8DE44361BC5}"/>
    <cellStyle name="60% – paryškinimas 3 2 4 5 3" xfId="16701" xr:uid="{900B1199-9A1E-4C26-90E8-2E1E40832A55}"/>
    <cellStyle name="60% – paryškinimas 3 2 4 6" xfId="5757" xr:uid="{91AE58FB-A8B6-4739-99C8-0ACEFF1406F1}"/>
    <cellStyle name="60% – paryškinimas 3 2 4 6 2" xfId="12597" xr:uid="{A1B9EC41-6B6A-4D2F-B4D8-8EB817AE1E2F}"/>
    <cellStyle name="60% – paryškinimas 3 2 4 6 2 2" xfId="26277" xr:uid="{6CB0F6E8-D169-46E9-A67F-FAFD527C2D54}"/>
    <cellStyle name="60% – paryškinimas 3 2 4 6 3" xfId="19437" xr:uid="{09E1CF15-9CCF-44A5-B6EB-D839DA8CC70E}"/>
    <cellStyle name="60% – paryškinimas 3 2 4 7" xfId="7125" xr:uid="{CE1045EA-AEF6-4D7B-9385-F2F723C8B2FB}"/>
    <cellStyle name="60% – paryškinimas 3 2 4 7 2" xfId="20805" xr:uid="{609465D5-9AD9-4518-A073-F30B46DE079B}"/>
    <cellStyle name="60% – paryškinimas 3 2 4 8" xfId="13965" xr:uid="{140B0A20-2121-4936-80FB-5760301C60C8}"/>
    <cellStyle name="60% – paryškinimas 3 2 5" xfId="341" xr:uid="{644CAEA5-D68A-449E-A556-05386E97BFCE}"/>
    <cellStyle name="60% – paryškinimas 3 2 5 2" xfId="684" xr:uid="{4672D25E-A263-459B-8DFB-486A38FA1203}"/>
    <cellStyle name="60% – paryškinimas 3 2 5 2 2" xfId="1368" xr:uid="{73649AAA-6119-4BD0-845F-8168361CECFF}"/>
    <cellStyle name="60% – paryškinimas 3 2 5 2 2 2" xfId="2736" xr:uid="{8DF80C02-9C24-4A35-81CF-20CDE6374BAC}"/>
    <cellStyle name="60% – paryškinimas 3 2 5 2 2 2 2" xfId="5472" xr:uid="{307DC594-58BD-4700-AF75-C37035991B99}"/>
    <cellStyle name="60% – paryškinimas 3 2 5 2 2 2 2 2" xfId="12312" xr:uid="{E1B25A9F-2FFD-4ECF-BD09-5D2C7A276E09}"/>
    <cellStyle name="60% – paryškinimas 3 2 5 2 2 2 2 2 2" xfId="25992" xr:uid="{AE4DE1E2-F00B-45D3-BFB9-216895C9041F}"/>
    <cellStyle name="60% – paryškinimas 3 2 5 2 2 2 2 3" xfId="19152" xr:uid="{DEDEB69D-1DBD-408F-B8B4-56DA6E20C29D}"/>
    <cellStyle name="60% – paryškinimas 3 2 5 2 2 2 3" xfId="9576" xr:uid="{927A43FF-7394-4589-93C5-160640B2D1A3}"/>
    <cellStyle name="60% – paryškinimas 3 2 5 2 2 2 3 2" xfId="23256" xr:uid="{8B642F18-A1AA-4F8D-BA62-43D1ED7BF273}"/>
    <cellStyle name="60% – paryškinimas 3 2 5 2 2 2 4" xfId="16416" xr:uid="{858825A4-9121-431B-BA89-9D73170C3FBF}"/>
    <cellStyle name="60% – paryškinimas 3 2 5 2 2 3" xfId="4104" xr:uid="{247FA2C9-DCA8-4C7C-AD92-D1E7C0A2C096}"/>
    <cellStyle name="60% – paryškinimas 3 2 5 2 2 3 2" xfId="10944" xr:uid="{15148EE5-C6B5-4E4A-BCFD-B52BB85A7650}"/>
    <cellStyle name="60% – paryškinimas 3 2 5 2 2 3 2 2" xfId="24624" xr:uid="{895D33DE-D295-4C90-ACA5-127C955BD9E1}"/>
    <cellStyle name="60% – paryškinimas 3 2 5 2 2 3 3" xfId="17784" xr:uid="{D4E28A96-4CD2-4B2F-BA53-07999E61E898}"/>
    <cellStyle name="60% – paryškinimas 3 2 5 2 2 4" xfId="6840" xr:uid="{C3E982A8-5E34-4245-9872-65A5D1D1852C}"/>
    <cellStyle name="60% – paryškinimas 3 2 5 2 2 4 2" xfId="13680" xr:uid="{62104F9F-C909-4453-AC3F-A6B855DD7789}"/>
    <cellStyle name="60% – paryškinimas 3 2 5 2 2 4 2 2" xfId="27360" xr:uid="{D25D6D6B-34FA-4604-81C1-902F7BC597AC}"/>
    <cellStyle name="60% – paryškinimas 3 2 5 2 2 4 3" xfId="20520" xr:uid="{0211D7C4-B456-4420-A906-53E00CC74153}"/>
    <cellStyle name="60% – paryškinimas 3 2 5 2 2 5" xfId="8208" xr:uid="{314BF003-6DDB-4E70-972B-BBFFD190DAA4}"/>
    <cellStyle name="60% – paryškinimas 3 2 5 2 2 5 2" xfId="21888" xr:uid="{16C0DF29-1FBA-4E5D-AD1C-00E1AD8DCABB}"/>
    <cellStyle name="60% – paryškinimas 3 2 5 2 2 6" xfId="15048" xr:uid="{1B21BBD0-2B60-4B70-B68E-2E246CA3BB11}"/>
    <cellStyle name="60% – paryškinimas 3 2 5 2 3" xfId="2052" xr:uid="{7DEAC3C7-BC2A-44EA-B297-CD92BE208324}"/>
    <cellStyle name="60% – paryškinimas 3 2 5 2 3 2" xfId="4788" xr:uid="{6E24505E-F60B-456E-966A-4D3B0ABD007F}"/>
    <cellStyle name="60% – paryškinimas 3 2 5 2 3 2 2" xfId="11628" xr:uid="{80B5C7AE-8412-4A77-90D8-190DC7C605DD}"/>
    <cellStyle name="60% – paryškinimas 3 2 5 2 3 2 2 2" xfId="25308" xr:uid="{64D8C653-7A63-49B0-8279-A88D4524F226}"/>
    <cellStyle name="60% – paryškinimas 3 2 5 2 3 2 3" xfId="18468" xr:uid="{1F2ED243-4396-4BF2-A10C-145277C41915}"/>
    <cellStyle name="60% – paryškinimas 3 2 5 2 3 3" xfId="8892" xr:uid="{504D93B8-55A6-47F4-B5F1-BADBFCABAAA6}"/>
    <cellStyle name="60% – paryškinimas 3 2 5 2 3 3 2" xfId="22572" xr:uid="{25BBB132-34D7-4D3B-8E07-1873AC4657EB}"/>
    <cellStyle name="60% – paryškinimas 3 2 5 2 3 4" xfId="15732" xr:uid="{56C96BBF-E6F3-4598-9496-FD474DE36F28}"/>
    <cellStyle name="60% – paryškinimas 3 2 5 2 4" xfId="3420" xr:uid="{30316074-D13B-4A9D-B3B5-957E051F3CB3}"/>
    <cellStyle name="60% – paryškinimas 3 2 5 2 4 2" xfId="10260" xr:uid="{E8E4C908-012E-42B4-95DA-08CE39FF201D}"/>
    <cellStyle name="60% – paryškinimas 3 2 5 2 4 2 2" xfId="23940" xr:uid="{61D6630D-189F-433D-9D64-1DF69550A4AC}"/>
    <cellStyle name="60% – paryškinimas 3 2 5 2 4 3" xfId="17100" xr:uid="{D2035F34-140D-4958-A954-DDFAC4F4F112}"/>
    <cellStyle name="60% – paryškinimas 3 2 5 2 5" xfId="6156" xr:uid="{C9E34FDE-F8CF-44DF-86C2-705F42A0E20E}"/>
    <cellStyle name="60% – paryškinimas 3 2 5 2 5 2" xfId="12996" xr:uid="{CAC8FBC3-ADCD-4AAF-89DC-D8A6013A51F7}"/>
    <cellStyle name="60% – paryškinimas 3 2 5 2 5 2 2" xfId="26676" xr:uid="{A1D5899D-D644-4C10-94F0-FC553C41C549}"/>
    <cellStyle name="60% – paryškinimas 3 2 5 2 5 3" xfId="19836" xr:uid="{44FEBB0D-C193-4D0A-A195-4E0E26677A73}"/>
    <cellStyle name="60% – paryškinimas 3 2 5 2 6" xfId="7524" xr:uid="{BA0B3C87-9E01-478D-8ED9-225BB501AA90}"/>
    <cellStyle name="60% – paryškinimas 3 2 5 2 6 2" xfId="21204" xr:uid="{FAFB4BD6-F6EE-4AB6-95EF-349132AB61A3}"/>
    <cellStyle name="60% – paryškinimas 3 2 5 2 7" xfId="14364" xr:uid="{86A40C00-7693-4D38-85F1-9F728E021A6D}"/>
    <cellStyle name="60% – paryškinimas 3 2 5 3" xfId="1026" xr:uid="{6F4BF898-ECDC-4213-9665-2E26F76D3A5F}"/>
    <cellStyle name="60% – paryškinimas 3 2 5 3 2" xfId="2394" xr:uid="{A005AA00-FD7B-4A04-903A-CB908BE12319}"/>
    <cellStyle name="60% – paryškinimas 3 2 5 3 2 2" xfId="5130" xr:uid="{05A58200-B1ED-4F70-9DFF-ECE160081A21}"/>
    <cellStyle name="60% – paryškinimas 3 2 5 3 2 2 2" xfId="11970" xr:uid="{8C9BEE33-3950-4696-841B-026F5829F25C}"/>
    <cellStyle name="60% – paryškinimas 3 2 5 3 2 2 2 2" xfId="25650" xr:uid="{6A7B270E-36D9-4419-8E13-F62073BD45B7}"/>
    <cellStyle name="60% – paryškinimas 3 2 5 3 2 2 3" xfId="18810" xr:uid="{34310F83-CF12-4C29-BDB9-B3436D6B161F}"/>
    <cellStyle name="60% – paryškinimas 3 2 5 3 2 3" xfId="9234" xr:uid="{4D0B3309-05DB-478B-90AC-11158606AE79}"/>
    <cellStyle name="60% – paryškinimas 3 2 5 3 2 3 2" xfId="22914" xr:uid="{76414963-9B50-4D30-A0AC-D4B6F083BCAA}"/>
    <cellStyle name="60% – paryškinimas 3 2 5 3 2 4" xfId="16074" xr:uid="{E82A5BE5-4545-4E23-B196-448C3A8FF17B}"/>
    <cellStyle name="60% – paryškinimas 3 2 5 3 3" xfId="3762" xr:uid="{52430972-73CC-42CB-967B-63D47CA5DA87}"/>
    <cellStyle name="60% – paryškinimas 3 2 5 3 3 2" xfId="10602" xr:uid="{B9DCAC1D-123B-41A1-B640-D3E57953B966}"/>
    <cellStyle name="60% – paryškinimas 3 2 5 3 3 2 2" xfId="24282" xr:uid="{8432D66E-F554-4AB8-8D27-E3F149BE9C11}"/>
    <cellStyle name="60% – paryškinimas 3 2 5 3 3 3" xfId="17442" xr:uid="{DD491C4A-647A-42AA-8553-D80E651B1CDE}"/>
    <cellStyle name="60% – paryškinimas 3 2 5 3 4" xfId="6498" xr:uid="{698A4379-FA60-47B6-992C-CE0A96427AFC}"/>
    <cellStyle name="60% – paryškinimas 3 2 5 3 4 2" xfId="13338" xr:uid="{0FEE6689-F433-4FE3-BF5F-448791553440}"/>
    <cellStyle name="60% – paryškinimas 3 2 5 3 4 2 2" xfId="27018" xr:uid="{BE6C0AE5-DC53-4DB1-9CA4-335A14F47DF9}"/>
    <cellStyle name="60% – paryškinimas 3 2 5 3 4 3" xfId="20178" xr:uid="{1AB9C400-028A-454A-B72A-8A3EE17C8995}"/>
    <cellStyle name="60% – paryškinimas 3 2 5 3 5" xfId="7866" xr:uid="{4513A3FB-44C3-4AEA-AF39-B01414DBEB4E}"/>
    <cellStyle name="60% – paryškinimas 3 2 5 3 5 2" xfId="21546" xr:uid="{2C766B8B-D56E-483E-AB31-5F29B03BC9FB}"/>
    <cellStyle name="60% – paryškinimas 3 2 5 3 6" xfId="14706" xr:uid="{547B3BC2-41C4-4F30-850D-4D522FE73514}"/>
    <cellStyle name="60% – paryškinimas 3 2 5 4" xfId="1710" xr:uid="{E8C64DD7-51DC-42F9-B8DA-B9A381759E55}"/>
    <cellStyle name="60% – paryškinimas 3 2 5 4 2" xfId="4446" xr:uid="{9BED737E-852D-4448-BE15-A03B4A04C622}"/>
    <cellStyle name="60% – paryškinimas 3 2 5 4 2 2" xfId="11286" xr:uid="{78C55055-85D7-4D36-BDD7-6373BEA2D94A}"/>
    <cellStyle name="60% – paryškinimas 3 2 5 4 2 2 2" xfId="24966" xr:uid="{F545A0B5-971D-422E-9DAD-E729054D9F62}"/>
    <cellStyle name="60% – paryškinimas 3 2 5 4 2 3" xfId="18126" xr:uid="{31CDD3C8-5FF8-44F8-84C0-29B7C90BE80B}"/>
    <cellStyle name="60% – paryškinimas 3 2 5 4 3" xfId="8550" xr:uid="{B29CEBAD-DFA9-4811-BCDF-76FF5C8BE9A8}"/>
    <cellStyle name="60% – paryškinimas 3 2 5 4 3 2" xfId="22230" xr:uid="{AD48F5F5-B0B9-49DC-BA84-93711842AC4C}"/>
    <cellStyle name="60% – paryškinimas 3 2 5 4 4" xfId="15390" xr:uid="{A32BE8FF-8A19-46F6-B13E-24B49F7F2F30}"/>
    <cellStyle name="60% – paryškinimas 3 2 5 5" xfId="3078" xr:uid="{C29A6AE5-A3D6-4625-B297-42B22D7FC619}"/>
    <cellStyle name="60% – paryškinimas 3 2 5 5 2" xfId="9918" xr:uid="{A49050ED-1B86-49A1-BE45-EBCBCCDB86E8}"/>
    <cellStyle name="60% – paryškinimas 3 2 5 5 2 2" xfId="23598" xr:uid="{8E1EC83E-E34F-4690-AB35-E40D2A442D8D}"/>
    <cellStyle name="60% – paryškinimas 3 2 5 5 3" xfId="16758" xr:uid="{42F85FED-10D3-4D28-9A04-D72ACB2537A3}"/>
    <cellStyle name="60% – paryškinimas 3 2 5 6" xfId="5814" xr:uid="{33B048E3-4B72-4BAC-ACDF-1D4E93A6BD7F}"/>
    <cellStyle name="60% – paryškinimas 3 2 5 6 2" xfId="12654" xr:uid="{F6D4E50F-9885-4A29-A31F-1358036281AB}"/>
    <cellStyle name="60% – paryškinimas 3 2 5 6 2 2" xfId="26334" xr:uid="{A9CC66A6-DFF5-4EE7-B6DA-D76D9AE0CE51}"/>
    <cellStyle name="60% – paryškinimas 3 2 5 6 3" xfId="19494" xr:uid="{BE16FFBC-9A1F-4D15-A863-C68C82C82D2B}"/>
    <cellStyle name="60% – paryškinimas 3 2 5 7" xfId="7182" xr:uid="{9F33E53A-8118-45E8-B8E1-081FE9E23817}"/>
    <cellStyle name="60% – paryškinimas 3 2 5 7 2" xfId="20862" xr:uid="{C1BA3CB8-AFCD-4E40-9539-CEF1FDABD3CE}"/>
    <cellStyle name="60% – paryškinimas 3 2 5 8" xfId="14022" xr:uid="{509BD4A2-D626-4571-B433-3390F958FD83}"/>
    <cellStyle name="60% – paryškinimas 3 2 6" xfId="398" xr:uid="{CD8E5CBD-BCC3-4E40-ADB5-4BBD7D923BE6}"/>
    <cellStyle name="60% – paryškinimas 3 2 6 2" xfId="1083" xr:uid="{B7B303AF-1177-4E76-A659-A10CC70C43D9}"/>
    <cellStyle name="60% – paryškinimas 3 2 6 2 2" xfId="2451" xr:uid="{339FC866-3F25-4934-93BA-F7689D642BB1}"/>
    <cellStyle name="60% – paryškinimas 3 2 6 2 2 2" xfId="5187" xr:uid="{7F898A0E-23C6-4453-B5AE-D62256225A6C}"/>
    <cellStyle name="60% – paryškinimas 3 2 6 2 2 2 2" xfId="12027" xr:uid="{F6A7377A-B5C4-4C01-B2EC-B2DFD65663C6}"/>
    <cellStyle name="60% – paryškinimas 3 2 6 2 2 2 2 2" xfId="25707" xr:uid="{8FA9C852-F391-4B9D-87E5-D9D6394B086A}"/>
    <cellStyle name="60% – paryškinimas 3 2 6 2 2 2 3" xfId="18867" xr:uid="{9D86E7E1-23F4-483F-95D8-1CC561743F83}"/>
    <cellStyle name="60% – paryškinimas 3 2 6 2 2 3" xfId="9291" xr:uid="{C2BB6EB0-7763-40E0-B8B7-06B6F345642A}"/>
    <cellStyle name="60% – paryškinimas 3 2 6 2 2 3 2" xfId="22971" xr:uid="{9F782A95-3E23-4580-80A2-483520016352}"/>
    <cellStyle name="60% – paryškinimas 3 2 6 2 2 4" xfId="16131" xr:uid="{86B1A530-A73B-4110-A95B-8F152BDEA7A8}"/>
    <cellStyle name="60% – paryškinimas 3 2 6 2 3" xfId="3819" xr:uid="{2D12F661-B024-499A-A56E-2CEEB80A579C}"/>
    <cellStyle name="60% – paryškinimas 3 2 6 2 3 2" xfId="10659" xr:uid="{5B2E48EF-EB99-4F1D-BFB5-230E1B4AB9FB}"/>
    <cellStyle name="60% – paryškinimas 3 2 6 2 3 2 2" xfId="24339" xr:uid="{B7FCA433-AF22-478B-8F74-13F0E90179B1}"/>
    <cellStyle name="60% – paryškinimas 3 2 6 2 3 3" xfId="17499" xr:uid="{EEE37CFC-2AE0-4A25-B28F-6A5D28BB6826}"/>
    <cellStyle name="60% – paryškinimas 3 2 6 2 4" xfId="6555" xr:uid="{F6AC0DCB-BBAD-4BA4-AC14-534523D0D8C9}"/>
    <cellStyle name="60% – paryškinimas 3 2 6 2 4 2" xfId="13395" xr:uid="{D6763B53-4D28-402C-B4DC-1946E1141708}"/>
    <cellStyle name="60% – paryškinimas 3 2 6 2 4 2 2" xfId="27075" xr:uid="{DEEC9015-23EB-4902-BE78-4BB9A5FE2EF4}"/>
    <cellStyle name="60% – paryškinimas 3 2 6 2 4 3" xfId="20235" xr:uid="{67002DA7-B347-4F48-96BF-A18D59D08D2E}"/>
    <cellStyle name="60% – paryškinimas 3 2 6 2 5" xfId="7923" xr:uid="{717DFCB7-DC4A-487A-AA54-2B844161F2D4}"/>
    <cellStyle name="60% – paryškinimas 3 2 6 2 5 2" xfId="21603" xr:uid="{D0580995-E0C6-4964-A5CB-F62CEF763D78}"/>
    <cellStyle name="60% – paryškinimas 3 2 6 2 6" xfId="14763" xr:uid="{9DEEF551-4471-47CF-99E0-DAA9ACA66683}"/>
    <cellStyle name="60% – paryškinimas 3 2 6 3" xfId="1767" xr:uid="{9993AD6A-0035-4CC2-9027-A954B7F8FD8D}"/>
    <cellStyle name="60% – paryškinimas 3 2 6 3 2" xfId="4503" xr:uid="{77D8D039-5694-4335-BA54-43C55E677D9A}"/>
    <cellStyle name="60% – paryškinimas 3 2 6 3 2 2" xfId="11343" xr:uid="{80964F0F-6684-495E-A29B-9B8C37DF13E1}"/>
    <cellStyle name="60% – paryškinimas 3 2 6 3 2 2 2" xfId="25023" xr:uid="{F8CCBAD5-82D7-4D17-88C0-C01DFEB3C2DE}"/>
    <cellStyle name="60% – paryškinimas 3 2 6 3 2 3" xfId="18183" xr:uid="{0FE233B5-D40D-49A3-BD81-6DB0E86690B1}"/>
    <cellStyle name="60% – paryškinimas 3 2 6 3 3" xfId="8607" xr:uid="{14788171-AD55-48F6-8E51-6D3807F55C25}"/>
    <cellStyle name="60% – paryškinimas 3 2 6 3 3 2" xfId="22287" xr:uid="{56C67FCB-6B34-4ACA-9A12-19E610F45F25}"/>
    <cellStyle name="60% – paryškinimas 3 2 6 3 4" xfId="15447" xr:uid="{E2720E87-C1FA-440B-AAE5-62738845CCD1}"/>
    <cellStyle name="60% – paryškinimas 3 2 6 4" xfId="3135" xr:uid="{C75B10CE-5D14-475F-B1DD-2469BE5BC17B}"/>
    <cellStyle name="60% – paryškinimas 3 2 6 4 2" xfId="9975" xr:uid="{3008B569-6076-43DC-9276-4E02B7FEDDE8}"/>
    <cellStyle name="60% – paryškinimas 3 2 6 4 2 2" xfId="23655" xr:uid="{F4DE8335-46D1-4F65-BE2B-EB877E7045AE}"/>
    <cellStyle name="60% – paryškinimas 3 2 6 4 3" xfId="16815" xr:uid="{EFA7DE01-4128-469E-9C5D-B97A955372E3}"/>
    <cellStyle name="60% – paryškinimas 3 2 6 5" xfId="5871" xr:uid="{C3FACD4F-F87D-4816-AB3B-9A90DA3E85EF}"/>
    <cellStyle name="60% – paryškinimas 3 2 6 5 2" xfId="12711" xr:uid="{1F6881C8-9AD4-4435-B427-FA96783A3B4E}"/>
    <cellStyle name="60% – paryškinimas 3 2 6 5 2 2" xfId="26391" xr:uid="{314F92A2-6BCB-45B0-9C78-CFCF7C459992}"/>
    <cellStyle name="60% – paryškinimas 3 2 6 5 3" xfId="19551" xr:uid="{3259429B-CBAD-47AF-9AFD-F3C0D94628BB}"/>
    <cellStyle name="60% – paryškinimas 3 2 6 6" xfId="7239" xr:uid="{61997AC4-EC82-47ED-80B8-457921A73774}"/>
    <cellStyle name="60% – paryškinimas 3 2 6 6 2" xfId="20919" xr:uid="{DCABF46C-2724-4928-816B-4047FA14BB6C}"/>
    <cellStyle name="60% – paryškinimas 3 2 6 7" xfId="14079" xr:uid="{DA038D65-53DC-4FDD-839B-8A895A373AFF}"/>
    <cellStyle name="60% – paryškinimas 3 2 7" xfId="741" xr:uid="{463E8426-E37C-4489-BEA6-43B92C0F476C}"/>
    <cellStyle name="60% – paryškinimas 3 2 7 2" xfId="2109" xr:uid="{39028009-E440-4FFE-AE69-7BD3485A0D49}"/>
    <cellStyle name="60% – paryškinimas 3 2 7 2 2" xfId="4845" xr:uid="{B726FAAD-2CB0-44CA-B203-9A4F6C3A6E6D}"/>
    <cellStyle name="60% – paryškinimas 3 2 7 2 2 2" xfId="11685" xr:uid="{B545D4C6-EEF3-46DA-87D7-3F5DF0D04B83}"/>
    <cellStyle name="60% – paryškinimas 3 2 7 2 2 2 2" xfId="25365" xr:uid="{2F01A716-5579-4064-AB34-0DABB15BE3D2}"/>
    <cellStyle name="60% – paryškinimas 3 2 7 2 2 3" xfId="18525" xr:uid="{B8653576-3DC3-4787-92D9-585037F1412E}"/>
    <cellStyle name="60% – paryškinimas 3 2 7 2 3" xfId="8949" xr:uid="{3DA00D0A-9CE8-4D03-ABD9-74E5E3EF81D2}"/>
    <cellStyle name="60% – paryškinimas 3 2 7 2 3 2" xfId="22629" xr:uid="{A77AE158-4E9C-4A50-9AD8-99163C1BD86B}"/>
    <cellStyle name="60% – paryškinimas 3 2 7 2 4" xfId="15789" xr:uid="{A02F0AC3-2E72-4840-A96C-1C816CF254EA}"/>
    <cellStyle name="60% – paryškinimas 3 2 7 3" xfId="3477" xr:uid="{43150D80-FF58-4710-8CDF-9071635548BB}"/>
    <cellStyle name="60% – paryškinimas 3 2 7 3 2" xfId="10317" xr:uid="{6765E549-FA70-46C4-A59C-C59C65B188E4}"/>
    <cellStyle name="60% – paryškinimas 3 2 7 3 2 2" xfId="23997" xr:uid="{E9D9A820-C936-4D14-A126-4781C3AD4204}"/>
    <cellStyle name="60% – paryškinimas 3 2 7 3 3" xfId="17157" xr:uid="{01D59375-4786-4D10-87BC-EB579EFAFC46}"/>
    <cellStyle name="60% – paryškinimas 3 2 7 4" xfId="6213" xr:uid="{FB32CB44-D759-48DA-AF19-BF614153C95E}"/>
    <cellStyle name="60% – paryškinimas 3 2 7 4 2" xfId="13053" xr:uid="{2640F370-0798-4B35-B123-A395FE4F2DAF}"/>
    <cellStyle name="60% – paryškinimas 3 2 7 4 2 2" xfId="26733" xr:uid="{0E751330-22F3-4B95-AF19-1C6D06A06436}"/>
    <cellStyle name="60% – paryškinimas 3 2 7 4 3" xfId="19893" xr:uid="{B4E1A069-426D-4A2F-B23A-8703D7965584}"/>
    <cellStyle name="60% – paryškinimas 3 2 7 5" xfId="7581" xr:uid="{E9A9E5C2-F7E5-48D4-B168-E6390F930390}"/>
    <cellStyle name="60% – paryškinimas 3 2 7 5 2" xfId="21261" xr:uid="{B1D0260A-66A5-4618-917B-393879605BC0}"/>
    <cellStyle name="60% – paryškinimas 3 2 7 6" xfId="14421" xr:uid="{54BCB0FF-C595-4214-AA90-826A31F92FCB}"/>
    <cellStyle name="60% – paryškinimas 3 2 8" xfId="1425" xr:uid="{5C650F84-F5E6-410F-9E78-1C3807260DB2}"/>
    <cellStyle name="60% – paryškinimas 3 2 8 2" xfId="4161" xr:uid="{D803BC18-6575-4B7D-96BF-3FB5ED7AAE80}"/>
    <cellStyle name="60% – paryškinimas 3 2 8 2 2" xfId="11001" xr:uid="{B415FD15-8162-41F1-A2CC-A7EA06FFAB42}"/>
    <cellStyle name="60% – paryškinimas 3 2 8 2 2 2" xfId="24681" xr:uid="{0C42D52F-1B28-431B-9117-ECE5A6A36B0D}"/>
    <cellStyle name="60% – paryškinimas 3 2 8 2 3" xfId="17841" xr:uid="{D3DB42F5-17EF-4AB3-9635-653905D3B934}"/>
    <cellStyle name="60% – paryškinimas 3 2 8 3" xfId="8265" xr:uid="{1EE9BBAF-6488-48C7-B4C0-1A7227327D08}"/>
    <cellStyle name="60% – paryškinimas 3 2 8 3 2" xfId="21945" xr:uid="{D2457385-DD5D-44D8-B8C2-0AEFBD7C099F}"/>
    <cellStyle name="60% – paryškinimas 3 2 8 4" xfId="15105" xr:uid="{241553A2-80A7-4776-BC07-603382BD2C01}"/>
    <cellStyle name="60% – paryškinimas 3 2 9" xfId="2793" xr:uid="{4DF3B33E-4824-4CAB-8B40-C3C72D8204CD}"/>
    <cellStyle name="60% – paryškinimas 3 2 9 2" xfId="9633" xr:uid="{A03EA4B7-FE53-4A87-BBD0-4B1661AD4240}"/>
    <cellStyle name="60% – paryškinimas 3 2 9 2 2" xfId="23313" xr:uid="{C8ED8899-EDE1-4B22-BFDE-9C73A9BB2F54}"/>
    <cellStyle name="60% – paryškinimas 3 2 9 3" xfId="16473" xr:uid="{3E9AD805-94EF-4569-BF3C-E384254B7E33}"/>
    <cellStyle name="60% – paryškinimas 3 3" xfId="72" xr:uid="{980B70FF-9BC5-49B4-82B0-B838A5BC45A9}"/>
    <cellStyle name="60% – paryškinimas 3 3 10" xfId="5548" xr:uid="{F31A728B-C46F-4FDD-A145-C918FDB7CF28}"/>
    <cellStyle name="60% – paryškinimas 3 3 10 2" xfId="12388" xr:uid="{BBCA542D-B3B4-4A32-BF99-DD5C2AB3420F}"/>
    <cellStyle name="60% – paryškinimas 3 3 10 2 2" xfId="26068" xr:uid="{07BC7739-E442-4F44-9FBF-8503A7B099FD}"/>
    <cellStyle name="60% – paryškinimas 3 3 10 3" xfId="19228" xr:uid="{229417C9-53DD-462E-954D-7515701BDDA0}"/>
    <cellStyle name="60% – paryškinimas 3 3 11" xfId="6916" xr:uid="{BB276DE8-B8EC-49D9-A51E-7116569FF22A}"/>
    <cellStyle name="60% – paryškinimas 3 3 11 2" xfId="20596" xr:uid="{6D129356-E1AB-40A9-9F4B-65CD939A3E2B}"/>
    <cellStyle name="60% – paryškinimas 3 3 12" xfId="13756" xr:uid="{55D06122-DF01-4F8D-9EFB-67D7E06D563D}"/>
    <cellStyle name="60% – paryškinimas 3 3 2" xfId="130" xr:uid="{6417294B-FFDE-48D5-AB3A-9F5D288DB518}"/>
    <cellStyle name="60% – paryškinimas 3 3 2 2" xfId="245" xr:uid="{863D4E1D-691E-4C83-AE42-1E1980886E9A}"/>
    <cellStyle name="60% – paryškinimas 3 3 2 2 2" xfId="588" xr:uid="{2AE133FD-DEAB-4C19-A754-4DFFD385D963}"/>
    <cellStyle name="60% – paryškinimas 3 3 2 2 2 2" xfId="1273" xr:uid="{C0A9C0B7-39A0-4E6E-9CCC-3ABEFE7E0FA1}"/>
    <cellStyle name="60% – paryškinimas 3 3 2 2 2 2 2" xfId="2641" xr:uid="{7137FB55-CB10-4042-8AF1-3DD42E72EECC}"/>
    <cellStyle name="60% – paryškinimas 3 3 2 2 2 2 2 2" xfId="5377" xr:uid="{268608A2-2E98-4927-9DD8-578DD69459D2}"/>
    <cellStyle name="60% – paryškinimas 3 3 2 2 2 2 2 2 2" xfId="12217" xr:uid="{7A341CB8-7D68-4B5B-AFE3-35596DA17302}"/>
    <cellStyle name="60% – paryškinimas 3 3 2 2 2 2 2 2 2 2" xfId="25897" xr:uid="{6721343F-9F24-424F-91CC-C6834E4800DB}"/>
    <cellStyle name="60% – paryškinimas 3 3 2 2 2 2 2 2 3" xfId="19057" xr:uid="{16B5AA86-78CB-4261-B217-28C45894CB3D}"/>
    <cellStyle name="60% – paryškinimas 3 3 2 2 2 2 2 3" xfId="9481" xr:uid="{912DD07D-750B-4621-B60E-4C9FC2C3983F}"/>
    <cellStyle name="60% – paryškinimas 3 3 2 2 2 2 2 3 2" xfId="23161" xr:uid="{8106D1C2-8DE1-44BB-A722-DA0EFF1C0104}"/>
    <cellStyle name="60% – paryškinimas 3 3 2 2 2 2 2 4" xfId="16321" xr:uid="{37D6D170-8E5F-4725-A797-63A3959A3AD0}"/>
    <cellStyle name="60% – paryškinimas 3 3 2 2 2 2 3" xfId="4009" xr:uid="{7D9F2740-07A4-4D2C-B211-3E986F95B263}"/>
    <cellStyle name="60% – paryškinimas 3 3 2 2 2 2 3 2" xfId="10849" xr:uid="{865D4CB9-06C5-4E82-A3AE-35F518779106}"/>
    <cellStyle name="60% – paryškinimas 3 3 2 2 2 2 3 2 2" xfId="24529" xr:uid="{B01D0657-5D9B-4F3F-AEE0-FCD4DA413E6B}"/>
    <cellStyle name="60% – paryškinimas 3 3 2 2 2 2 3 3" xfId="17689" xr:uid="{B4F033B0-4AEA-4233-BA96-E8A867AFDDD4}"/>
    <cellStyle name="60% – paryškinimas 3 3 2 2 2 2 4" xfId="6745" xr:uid="{81577744-CC69-467F-97BF-9DABAD9B5495}"/>
    <cellStyle name="60% – paryškinimas 3 3 2 2 2 2 4 2" xfId="13585" xr:uid="{16EE0EDB-D11C-4373-9B0C-B4061D6B259D}"/>
    <cellStyle name="60% – paryškinimas 3 3 2 2 2 2 4 2 2" xfId="27265" xr:uid="{F611D5B3-9F36-45BA-B1DE-9F18460C0CBA}"/>
    <cellStyle name="60% – paryškinimas 3 3 2 2 2 2 4 3" xfId="20425" xr:uid="{4EFE3B17-CF2B-4957-9710-40767D947D61}"/>
    <cellStyle name="60% – paryškinimas 3 3 2 2 2 2 5" xfId="8113" xr:uid="{5F71F862-B65C-465C-BFA6-D5792EF85B96}"/>
    <cellStyle name="60% – paryškinimas 3 3 2 2 2 2 5 2" xfId="21793" xr:uid="{6DBE8AB4-A6EC-4C92-AAB6-6CACAC04C734}"/>
    <cellStyle name="60% – paryškinimas 3 3 2 2 2 2 6" xfId="14953" xr:uid="{22CAE99F-8386-4068-9F7C-700F707E387B}"/>
    <cellStyle name="60% – paryškinimas 3 3 2 2 2 3" xfId="1957" xr:uid="{1F19C152-3768-4C9B-8892-ABB661AA1949}"/>
    <cellStyle name="60% – paryškinimas 3 3 2 2 2 3 2" xfId="4693" xr:uid="{4577EDCB-2C4E-4522-9369-D88F366E8DC7}"/>
    <cellStyle name="60% – paryškinimas 3 3 2 2 2 3 2 2" xfId="11533" xr:uid="{47323715-3CEE-41C4-81BC-DDFC243DB0B0}"/>
    <cellStyle name="60% – paryškinimas 3 3 2 2 2 3 2 2 2" xfId="25213" xr:uid="{A51BC513-9859-4D12-82BD-0C822557142B}"/>
    <cellStyle name="60% – paryškinimas 3 3 2 2 2 3 2 3" xfId="18373" xr:uid="{4381F2F6-7E89-4F22-8084-0AF080A964DE}"/>
    <cellStyle name="60% – paryškinimas 3 3 2 2 2 3 3" xfId="8797" xr:uid="{4F377AE2-917B-4C13-BEBE-6E20ACA1596F}"/>
    <cellStyle name="60% – paryškinimas 3 3 2 2 2 3 3 2" xfId="22477" xr:uid="{1196572C-ACAB-4D45-8E28-9B1C0446069D}"/>
    <cellStyle name="60% – paryškinimas 3 3 2 2 2 3 4" xfId="15637" xr:uid="{1C82C1FB-2E52-45BA-8C5D-430B3F21DE98}"/>
    <cellStyle name="60% – paryškinimas 3 3 2 2 2 4" xfId="3325" xr:uid="{020518D1-B3C5-44A8-BD70-08F2C4938102}"/>
    <cellStyle name="60% – paryškinimas 3 3 2 2 2 4 2" xfId="10165" xr:uid="{0EA4BCC4-B26E-408A-87ED-952C0CDE9630}"/>
    <cellStyle name="60% – paryškinimas 3 3 2 2 2 4 2 2" xfId="23845" xr:uid="{1260AABA-549B-42E0-B0BE-29946C3CD146}"/>
    <cellStyle name="60% – paryškinimas 3 3 2 2 2 4 3" xfId="17005" xr:uid="{1C156ADF-C2B6-4CB7-822C-6F58C0172199}"/>
    <cellStyle name="60% – paryškinimas 3 3 2 2 2 5" xfId="6061" xr:uid="{F72A009A-334E-4BEA-A12D-C0E338388747}"/>
    <cellStyle name="60% – paryškinimas 3 3 2 2 2 5 2" xfId="12901" xr:uid="{2275875E-FE30-4486-AC67-6BF528126897}"/>
    <cellStyle name="60% – paryškinimas 3 3 2 2 2 5 2 2" xfId="26581" xr:uid="{6733E7C3-C2AA-4C39-9F40-7288111EE4E4}"/>
    <cellStyle name="60% – paryškinimas 3 3 2 2 2 5 3" xfId="19741" xr:uid="{99009603-332B-48E6-9F63-02F03F1B9BC2}"/>
    <cellStyle name="60% – paryškinimas 3 3 2 2 2 6" xfId="7429" xr:uid="{FAFE155E-D5A0-440D-9744-C05D325911E0}"/>
    <cellStyle name="60% – paryškinimas 3 3 2 2 2 6 2" xfId="21109" xr:uid="{5118EA17-A3F1-44F9-829A-E806BDAFB846}"/>
    <cellStyle name="60% – paryškinimas 3 3 2 2 2 7" xfId="14269" xr:uid="{27A8245B-7758-4B70-9355-620FA65FFBF0}"/>
    <cellStyle name="60% – paryškinimas 3 3 2 2 3" xfId="931" xr:uid="{6A2732AC-0225-4003-976C-0B0506035DF6}"/>
    <cellStyle name="60% – paryškinimas 3 3 2 2 3 2" xfId="2299" xr:uid="{50215A87-0F36-4050-AB5C-1B88E805A731}"/>
    <cellStyle name="60% – paryškinimas 3 3 2 2 3 2 2" xfId="5035" xr:uid="{AC145C27-3E59-44A1-BFBD-22FBA7DA8060}"/>
    <cellStyle name="60% – paryškinimas 3 3 2 2 3 2 2 2" xfId="11875" xr:uid="{1AF5E624-FF33-4350-A04E-F57BBAC4F077}"/>
    <cellStyle name="60% – paryškinimas 3 3 2 2 3 2 2 2 2" xfId="25555" xr:uid="{3A9181CD-F36A-49B1-89B7-1EC272B84FF3}"/>
    <cellStyle name="60% – paryškinimas 3 3 2 2 3 2 2 3" xfId="18715" xr:uid="{77D74598-063B-435A-B89E-2EDC365A9E00}"/>
    <cellStyle name="60% – paryškinimas 3 3 2 2 3 2 3" xfId="9139" xr:uid="{7AB377A5-6A92-40A8-ADC4-314147F5D0C3}"/>
    <cellStyle name="60% – paryškinimas 3 3 2 2 3 2 3 2" xfId="22819" xr:uid="{8226A32F-FCE4-4D73-AC7B-ED1F4C70658F}"/>
    <cellStyle name="60% – paryškinimas 3 3 2 2 3 2 4" xfId="15979" xr:uid="{E276EFEF-9DAB-419F-A28F-D14F7AE14AA5}"/>
    <cellStyle name="60% – paryškinimas 3 3 2 2 3 3" xfId="3667" xr:uid="{AB295F9A-0B10-469F-A9BA-BF4E30B95AF3}"/>
    <cellStyle name="60% – paryškinimas 3 3 2 2 3 3 2" xfId="10507" xr:uid="{FC1A25D2-53C1-43D4-8268-D841C243A8B4}"/>
    <cellStyle name="60% – paryškinimas 3 3 2 2 3 3 2 2" xfId="24187" xr:uid="{6B6A3AC2-A5E2-4FDC-8C5B-3E54A6D78DB8}"/>
    <cellStyle name="60% – paryškinimas 3 3 2 2 3 3 3" xfId="17347" xr:uid="{68C4D077-7171-4636-BC93-6D559805FB12}"/>
    <cellStyle name="60% – paryškinimas 3 3 2 2 3 4" xfId="6403" xr:uid="{8D2C4912-AED9-46BE-8975-913A0A688321}"/>
    <cellStyle name="60% – paryškinimas 3 3 2 2 3 4 2" xfId="13243" xr:uid="{BFAEA864-A1F8-486F-B032-0C6C5E799953}"/>
    <cellStyle name="60% – paryškinimas 3 3 2 2 3 4 2 2" xfId="26923" xr:uid="{5B659777-D57D-4330-8015-64508E3831B0}"/>
    <cellStyle name="60% – paryškinimas 3 3 2 2 3 4 3" xfId="20083" xr:uid="{B1765844-48EE-48CC-818D-C0034F1780DB}"/>
    <cellStyle name="60% – paryškinimas 3 3 2 2 3 5" xfId="7771" xr:uid="{08E4B412-E29B-424F-A3D9-AE1C6F116654}"/>
    <cellStyle name="60% – paryškinimas 3 3 2 2 3 5 2" xfId="21451" xr:uid="{2B8EC287-98A8-4686-80F0-550A3EC79C34}"/>
    <cellStyle name="60% – paryškinimas 3 3 2 2 3 6" xfId="14611" xr:uid="{91F50742-38E9-4B38-9EFE-BD8AA50A7F8B}"/>
    <cellStyle name="60% – paryškinimas 3 3 2 2 4" xfId="1615" xr:uid="{18AD3A0D-7D97-4544-A1DA-DBDD583ED461}"/>
    <cellStyle name="60% – paryškinimas 3 3 2 2 4 2" xfId="4351" xr:uid="{3399F155-1E1D-4F75-AF33-1B20F98D5669}"/>
    <cellStyle name="60% – paryškinimas 3 3 2 2 4 2 2" xfId="11191" xr:uid="{88E4EE5E-552A-49C8-8075-1DE3EBCBFB64}"/>
    <cellStyle name="60% – paryškinimas 3 3 2 2 4 2 2 2" xfId="24871" xr:uid="{C05D1A6A-0EED-4832-8707-AA1B43AA8D4D}"/>
    <cellStyle name="60% – paryškinimas 3 3 2 2 4 2 3" xfId="18031" xr:uid="{F602C0F9-E046-4D23-B66B-72FBAF55C3C8}"/>
    <cellStyle name="60% – paryškinimas 3 3 2 2 4 3" xfId="8455" xr:uid="{5636B71C-43A7-460A-B299-5C37857D0796}"/>
    <cellStyle name="60% – paryškinimas 3 3 2 2 4 3 2" xfId="22135" xr:uid="{67BF6FFD-1179-40FD-95E5-195BEBDA2BFF}"/>
    <cellStyle name="60% – paryškinimas 3 3 2 2 4 4" xfId="15295" xr:uid="{AA76F780-3F9D-46F2-89F1-407EA0B9F257}"/>
    <cellStyle name="60% – paryškinimas 3 3 2 2 5" xfId="2983" xr:uid="{CF6C4679-0F32-4D8B-9723-CCF9FAF732CE}"/>
    <cellStyle name="60% – paryškinimas 3 3 2 2 5 2" xfId="9823" xr:uid="{7C4B57AA-2CCC-45E3-A90B-822582BE5332}"/>
    <cellStyle name="60% – paryškinimas 3 3 2 2 5 2 2" xfId="23503" xr:uid="{ACB5D803-B041-419A-A59D-5A3C11BAB445}"/>
    <cellStyle name="60% – paryškinimas 3 3 2 2 5 3" xfId="16663" xr:uid="{CA33351C-D71C-4032-BFE0-5DA36B8BE8E6}"/>
    <cellStyle name="60% – paryškinimas 3 3 2 2 6" xfId="5719" xr:uid="{B738B3E4-B779-48CB-BF31-8B3B53B31F38}"/>
    <cellStyle name="60% – paryškinimas 3 3 2 2 6 2" xfId="12559" xr:uid="{DD3C6103-D33B-448A-B5D2-0D9F4FA08DBD}"/>
    <cellStyle name="60% – paryškinimas 3 3 2 2 6 2 2" xfId="26239" xr:uid="{13FD8017-C422-4A06-872C-74276ADAFE1C}"/>
    <cellStyle name="60% – paryškinimas 3 3 2 2 6 3" xfId="19399" xr:uid="{F6E17B00-E53D-4B70-8569-B03BDC6177C0}"/>
    <cellStyle name="60% – paryškinimas 3 3 2 2 7" xfId="7087" xr:uid="{61246843-DAAF-4671-9AA7-E1B2C00BA1FB}"/>
    <cellStyle name="60% – paryškinimas 3 3 2 2 7 2" xfId="20767" xr:uid="{DD13E758-1E15-4C41-8812-804C46E70A8F}"/>
    <cellStyle name="60% – paryškinimas 3 3 2 2 8" xfId="13927" xr:uid="{047C5AC5-3CAF-4214-9068-C3AAE9DD72B5}"/>
    <cellStyle name="60% – paryškinimas 3 3 2 3" xfId="474" xr:uid="{3FF6F8B0-FF35-4FDE-B353-34C52AADEE5E}"/>
    <cellStyle name="60% – paryškinimas 3 3 2 3 2" xfId="1159" xr:uid="{0C9DFE36-F20E-4741-8934-3B4704AA332D}"/>
    <cellStyle name="60% – paryškinimas 3 3 2 3 2 2" xfId="2527" xr:uid="{081EE6DC-F733-42E6-A198-1A568469209F}"/>
    <cellStyle name="60% – paryškinimas 3 3 2 3 2 2 2" xfId="5263" xr:uid="{5EB09F53-9A23-47F9-9CEE-ADFC5C7A45AB}"/>
    <cellStyle name="60% – paryškinimas 3 3 2 3 2 2 2 2" xfId="12103" xr:uid="{5B72DE61-2B2D-498F-9C26-0B4C1D62D5B3}"/>
    <cellStyle name="60% – paryškinimas 3 3 2 3 2 2 2 2 2" xfId="25783" xr:uid="{DE4E2570-B6E2-41E7-BF22-58003E2969F5}"/>
    <cellStyle name="60% – paryškinimas 3 3 2 3 2 2 2 3" xfId="18943" xr:uid="{38F46BE5-FC77-4546-A5CA-01EE46BEF458}"/>
    <cellStyle name="60% – paryškinimas 3 3 2 3 2 2 3" xfId="9367" xr:uid="{A6462F08-25E7-4455-A987-1B431F50A44E}"/>
    <cellStyle name="60% – paryškinimas 3 3 2 3 2 2 3 2" xfId="23047" xr:uid="{6092B1DB-40A2-43F8-9BC2-B31221C61658}"/>
    <cellStyle name="60% – paryškinimas 3 3 2 3 2 2 4" xfId="16207" xr:uid="{AD731BCE-A433-4A90-BD6C-0260821B51CE}"/>
    <cellStyle name="60% – paryškinimas 3 3 2 3 2 3" xfId="3895" xr:uid="{B4B15265-7E82-484F-BFBE-FEF56C984241}"/>
    <cellStyle name="60% – paryškinimas 3 3 2 3 2 3 2" xfId="10735" xr:uid="{9B1C7CAD-2A99-495A-93EA-4E9FAC1D05D9}"/>
    <cellStyle name="60% – paryškinimas 3 3 2 3 2 3 2 2" xfId="24415" xr:uid="{AAC0B585-2DC9-4347-8332-FD55F19C0FF3}"/>
    <cellStyle name="60% – paryškinimas 3 3 2 3 2 3 3" xfId="17575" xr:uid="{4A1F21BE-5921-422D-8FE6-F8503E5D26EF}"/>
    <cellStyle name="60% – paryškinimas 3 3 2 3 2 4" xfId="6631" xr:uid="{65B740E5-E7DA-4903-A6D4-E189EAC9827D}"/>
    <cellStyle name="60% – paryškinimas 3 3 2 3 2 4 2" xfId="13471" xr:uid="{721FA5A0-AA1D-4DFD-90B2-B2BAAB55BB17}"/>
    <cellStyle name="60% – paryškinimas 3 3 2 3 2 4 2 2" xfId="27151" xr:uid="{385284B8-044C-401A-9717-7917C0983C3C}"/>
    <cellStyle name="60% – paryškinimas 3 3 2 3 2 4 3" xfId="20311" xr:uid="{C303C128-36CD-4EAC-AB1B-AFB9FE0A2128}"/>
    <cellStyle name="60% – paryškinimas 3 3 2 3 2 5" xfId="7999" xr:uid="{D64E739B-1B0C-4846-8EAD-7DD49D377696}"/>
    <cellStyle name="60% – paryškinimas 3 3 2 3 2 5 2" xfId="21679" xr:uid="{7FD4A4BF-9298-403E-A143-3DCA4660505D}"/>
    <cellStyle name="60% – paryškinimas 3 3 2 3 2 6" xfId="14839" xr:uid="{2B3A986F-0BA5-4471-972F-97458B466922}"/>
    <cellStyle name="60% – paryškinimas 3 3 2 3 3" xfId="1843" xr:uid="{ED1B3047-7D33-4EEA-ADF3-962EC4FF60D7}"/>
    <cellStyle name="60% – paryškinimas 3 3 2 3 3 2" xfId="4579" xr:uid="{CB4C3903-3B7B-4715-BEA9-262A80E33BEE}"/>
    <cellStyle name="60% – paryškinimas 3 3 2 3 3 2 2" xfId="11419" xr:uid="{B8CAB8C4-9DDB-49B6-890F-EA62825D3E46}"/>
    <cellStyle name="60% – paryškinimas 3 3 2 3 3 2 2 2" xfId="25099" xr:uid="{10AD319D-9C07-42A4-B785-74DE49EEC1D4}"/>
    <cellStyle name="60% – paryškinimas 3 3 2 3 3 2 3" xfId="18259" xr:uid="{0FFC45BE-E4CD-48B8-8A83-14E7FA938F30}"/>
    <cellStyle name="60% – paryškinimas 3 3 2 3 3 3" xfId="8683" xr:uid="{5C03631D-211C-4CA4-8B9F-95E48CBA6840}"/>
    <cellStyle name="60% – paryškinimas 3 3 2 3 3 3 2" xfId="22363" xr:uid="{2256A4F1-443D-4013-9486-D418BFCBA10F}"/>
    <cellStyle name="60% – paryškinimas 3 3 2 3 3 4" xfId="15523" xr:uid="{4B1DFC7B-2B46-448F-AEBB-41E0E0E79647}"/>
    <cellStyle name="60% – paryškinimas 3 3 2 3 4" xfId="3211" xr:uid="{EF5A1B78-53B3-4358-9392-36DB08874D71}"/>
    <cellStyle name="60% – paryškinimas 3 3 2 3 4 2" xfId="10051" xr:uid="{96B1BB04-4BC1-4A8D-BA57-79D9D01CD60E}"/>
    <cellStyle name="60% – paryškinimas 3 3 2 3 4 2 2" xfId="23731" xr:uid="{183BB590-290D-4A95-801C-D6EFF3982F05}"/>
    <cellStyle name="60% – paryškinimas 3 3 2 3 4 3" xfId="16891" xr:uid="{96FF7C1C-D2F1-44B6-AE14-1F951EAE5383}"/>
    <cellStyle name="60% – paryškinimas 3 3 2 3 5" xfId="5947" xr:uid="{7A7E9D95-F509-46BB-989D-C83B6B6AFFA4}"/>
    <cellStyle name="60% – paryškinimas 3 3 2 3 5 2" xfId="12787" xr:uid="{9CCB3E6B-FB80-4176-B4BF-6383C867E00B}"/>
    <cellStyle name="60% – paryškinimas 3 3 2 3 5 2 2" xfId="26467" xr:uid="{746C78E0-DC16-4398-9D7B-F041DDA1C5CF}"/>
    <cellStyle name="60% – paryškinimas 3 3 2 3 5 3" xfId="19627" xr:uid="{D1D3B96A-C0E8-4BB1-868A-60F1EE1A4A13}"/>
    <cellStyle name="60% – paryškinimas 3 3 2 3 6" xfId="7315" xr:uid="{9E00C9E7-9D0F-4DAE-8C37-6C9DBBFB99D0}"/>
    <cellStyle name="60% – paryškinimas 3 3 2 3 6 2" xfId="20995" xr:uid="{B19D7806-0533-4075-8519-C8F15AF75F96}"/>
    <cellStyle name="60% – paryškinimas 3 3 2 3 7" xfId="14155" xr:uid="{E20AC153-FDB5-4FB8-A11D-64CAC83AA626}"/>
    <cellStyle name="60% – paryškinimas 3 3 2 4" xfId="817" xr:uid="{CF225639-8073-4308-95F0-F75999F42796}"/>
    <cellStyle name="60% – paryškinimas 3 3 2 4 2" xfId="2185" xr:uid="{4B9CE6BC-78BC-4103-8631-758A56848C7B}"/>
    <cellStyle name="60% – paryškinimas 3 3 2 4 2 2" xfId="4921" xr:uid="{F38D90AE-4FD9-4A0B-9DB9-EBD63BBFEA10}"/>
    <cellStyle name="60% – paryškinimas 3 3 2 4 2 2 2" xfId="11761" xr:uid="{A56DDC20-EB84-49E1-8B45-5ED9434D66DC}"/>
    <cellStyle name="60% – paryškinimas 3 3 2 4 2 2 2 2" xfId="25441" xr:uid="{67086191-8C42-4937-B7FF-89C5902BABEA}"/>
    <cellStyle name="60% – paryškinimas 3 3 2 4 2 2 3" xfId="18601" xr:uid="{9037B55E-FA8D-4914-9F9C-C53934E0285E}"/>
    <cellStyle name="60% – paryškinimas 3 3 2 4 2 3" xfId="9025" xr:uid="{008DA5DF-BB06-4AA9-9F3F-53592101A2D0}"/>
    <cellStyle name="60% – paryškinimas 3 3 2 4 2 3 2" xfId="22705" xr:uid="{6A695E39-3B81-45AF-8DEA-28D3A27F38C1}"/>
    <cellStyle name="60% – paryškinimas 3 3 2 4 2 4" xfId="15865" xr:uid="{F51F58BD-1C8E-4BD7-AE8E-0184502ED2F8}"/>
    <cellStyle name="60% – paryškinimas 3 3 2 4 3" xfId="3553" xr:uid="{88914F0B-EB1C-4EEA-B5EA-34479C8044CD}"/>
    <cellStyle name="60% – paryškinimas 3 3 2 4 3 2" xfId="10393" xr:uid="{A08B1B2F-54CF-4A82-8153-E4697512F1DE}"/>
    <cellStyle name="60% – paryškinimas 3 3 2 4 3 2 2" xfId="24073" xr:uid="{19735923-8BA3-4498-858E-523B040B04D9}"/>
    <cellStyle name="60% – paryškinimas 3 3 2 4 3 3" xfId="17233" xr:uid="{0EB0AD16-FD6D-4420-903F-52D06DC54999}"/>
    <cellStyle name="60% – paryškinimas 3 3 2 4 4" xfId="6289" xr:uid="{27BE7D11-3725-4F4E-9E4C-B90E65742222}"/>
    <cellStyle name="60% – paryškinimas 3 3 2 4 4 2" xfId="13129" xr:uid="{287DF26C-5DAA-437C-9C74-2C398EA6FD1F}"/>
    <cellStyle name="60% – paryškinimas 3 3 2 4 4 2 2" xfId="26809" xr:uid="{6F905BFA-5C3C-4318-BC1B-F9FF2819ADA1}"/>
    <cellStyle name="60% – paryškinimas 3 3 2 4 4 3" xfId="19969" xr:uid="{0E909863-93D1-4596-922C-0CC8C56F7460}"/>
    <cellStyle name="60% – paryškinimas 3 3 2 4 5" xfId="7657" xr:uid="{D96A9BB7-1161-4B4D-8A00-499C8186CE40}"/>
    <cellStyle name="60% – paryškinimas 3 3 2 4 5 2" xfId="21337" xr:uid="{1DF2F165-2285-414D-97AB-CFA7C8E884AB}"/>
    <cellStyle name="60% – paryškinimas 3 3 2 4 6" xfId="14497" xr:uid="{CB73BC3A-8437-4173-AD19-97D7F5890E91}"/>
    <cellStyle name="60% – paryškinimas 3 3 2 5" xfId="1501" xr:uid="{5ED6D3B5-48E9-4360-B391-E5A24C88B4F6}"/>
    <cellStyle name="60% – paryškinimas 3 3 2 5 2" xfId="4237" xr:uid="{1ADC84A7-4440-4E68-B1D3-166059DCADFE}"/>
    <cellStyle name="60% – paryškinimas 3 3 2 5 2 2" xfId="11077" xr:uid="{63DD15D8-AA6D-49D1-88E0-2F468B563EB0}"/>
    <cellStyle name="60% – paryškinimas 3 3 2 5 2 2 2" xfId="24757" xr:uid="{F22ACB80-0B4A-4A38-81A4-87C0121EF07F}"/>
    <cellStyle name="60% – paryškinimas 3 3 2 5 2 3" xfId="17917" xr:uid="{B36B39EE-FBD1-446F-B1DD-0923D0FD6A3F}"/>
    <cellStyle name="60% – paryškinimas 3 3 2 5 3" xfId="8341" xr:uid="{985775E1-950D-4784-A672-00A8D705FB52}"/>
    <cellStyle name="60% – paryškinimas 3 3 2 5 3 2" xfId="22021" xr:uid="{98BEA1F7-8E81-4D80-B166-D643092C50DD}"/>
    <cellStyle name="60% – paryškinimas 3 3 2 5 4" xfId="15181" xr:uid="{79DB2F9F-9AAB-4DBD-A8D4-FB7B1C758DA8}"/>
    <cellStyle name="60% – paryškinimas 3 3 2 6" xfId="2869" xr:uid="{EC253721-11B4-4BD0-9E38-A6DC48D6A57A}"/>
    <cellStyle name="60% – paryškinimas 3 3 2 6 2" xfId="9709" xr:uid="{68F3A1CA-C9E9-48D1-9BB8-8F111E77789C}"/>
    <cellStyle name="60% – paryškinimas 3 3 2 6 2 2" xfId="23389" xr:uid="{7580154F-288D-472B-812E-130874F50131}"/>
    <cellStyle name="60% – paryškinimas 3 3 2 6 3" xfId="16549" xr:uid="{DFE2A50B-53C2-468F-A198-23C71604ED6D}"/>
    <cellStyle name="60% – paryškinimas 3 3 2 7" xfId="5605" xr:uid="{1D46AD6A-1E01-49F7-B093-449A16D6603B}"/>
    <cellStyle name="60% – paryškinimas 3 3 2 7 2" xfId="12445" xr:uid="{9D6DCEBF-0818-4852-8610-FF92BD6D9DBB}"/>
    <cellStyle name="60% – paryškinimas 3 3 2 7 2 2" xfId="26125" xr:uid="{890742D3-F6CE-4681-AA29-2E8CAEF821DB}"/>
    <cellStyle name="60% – paryškinimas 3 3 2 7 3" xfId="19285" xr:uid="{125B9187-734D-4B34-A455-C169E4E98A7F}"/>
    <cellStyle name="60% – paryškinimas 3 3 2 8" xfId="6973" xr:uid="{C620D428-E62E-4960-BF37-786F320FC9E6}"/>
    <cellStyle name="60% – paryškinimas 3 3 2 8 2" xfId="20653" xr:uid="{84B547C5-0C7B-4BFC-B235-AE2C40E4C1B6}"/>
    <cellStyle name="60% – paryškinimas 3 3 2 9" xfId="13813" xr:uid="{897A2B24-4764-4AA7-9FD9-2789C98154A8}"/>
    <cellStyle name="60% – paryškinimas 3 3 3" xfId="187" xr:uid="{2E49FBC0-EDAB-4E8F-9EBD-70601ED55E59}"/>
    <cellStyle name="60% – paryškinimas 3 3 3 2" xfId="531" xr:uid="{6BD9C7DB-90CB-458E-A1E4-5F40AB96883F}"/>
    <cellStyle name="60% – paryškinimas 3 3 3 2 2" xfId="1216" xr:uid="{01E92CB8-DFDD-4AD8-9EBB-EF0AF229E0EB}"/>
    <cellStyle name="60% – paryškinimas 3 3 3 2 2 2" xfId="2584" xr:uid="{956B5164-A8D1-40C6-8A35-AA5C853D59F9}"/>
    <cellStyle name="60% – paryškinimas 3 3 3 2 2 2 2" xfId="5320" xr:uid="{07A1D2FF-F2FA-4E23-BAAE-DF4007C101BC}"/>
    <cellStyle name="60% – paryškinimas 3 3 3 2 2 2 2 2" xfId="12160" xr:uid="{447EE1EF-41B6-478E-96E5-0E4153F6A073}"/>
    <cellStyle name="60% – paryškinimas 3 3 3 2 2 2 2 2 2" xfId="25840" xr:uid="{844107C4-1FF3-4A9B-BB4C-EB803F1EDFA2}"/>
    <cellStyle name="60% – paryškinimas 3 3 3 2 2 2 2 3" xfId="19000" xr:uid="{95AC8AAD-E9A5-4205-8801-CCC9FBE982D9}"/>
    <cellStyle name="60% – paryškinimas 3 3 3 2 2 2 3" xfId="9424" xr:uid="{88267E63-C3A6-4E7A-8CBD-C8D1837B23C1}"/>
    <cellStyle name="60% – paryškinimas 3 3 3 2 2 2 3 2" xfId="23104" xr:uid="{48DB2B41-9F8C-4093-9D8D-CD6DBB544A2A}"/>
    <cellStyle name="60% – paryškinimas 3 3 3 2 2 2 4" xfId="16264" xr:uid="{33F026A3-4352-4A6F-9954-F1F51FB7374B}"/>
    <cellStyle name="60% – paryškinimas 3 3 3 2 2 3" xfId="3952" xr:uid="{083F03AF-A26A-4FB9-B179-752C628D1EAE}"/>
    <cellStyle name="60% – paryškinimas 3 3 3 2 2 3 2" xfId="10792" xr:uid="{8E894160-8978-4E2C-B5E9-D4082D1E26AC}"/>
    <cellStyle name="60% – paryškinimas 3 3 3 2 2 3 2 2" xfId="24472" xr:uid="{2F3154B6-41A0-4AFD-9D8B-CBDA14FF3EFE}"/>
    <cellStyle name="60% – paryškinimas 3 3 3 2 2 3 3" xfId="17632" xr:uid="{B32CA02F-D064-45E4-9E80-BF595B79EED9}"/>
    <cellStyle name="60% – paryškinimas 3 3 3 2 2 4" xfId="6688" xr:uid="{FDA7D3D9-F235-4004-B941-27BE5D44FE75}"/>
    <cellStyle name="60% – paryškinimas 3 3 3 2 2 4 2" xfId="13528" xr:uid="{156AAAFB-02A2-4EA3-8069-DA9C015151A8}"/>
    <cellStyle name="60% – paryškinimas 3 3 3 2 2 4 2 2" xfId="27208" xr:uid="{FE7066C3-311F-4DC6-9A62-476072C0C84C}"/>
    <cellStyle name="60% – paryškinimas 3 3 3 2 2 4 3" xfId="20368" xr:uid="{D265B835-6C9A-46D0-BEFD-547B8C23930A}"/>
    <cellStyle name="60% – paryškinimas 3 3 3 2 2 5" xfId="8056" xr:uid="{0B0CB234-27E5-4F77-B0F7-BC06033808F3}"/>
    <cellStyle name="60% – paryškinimas 3 3 3 2 2 5 2" xfId="21736" xr:uid="{1D1F8DB7-E79F-438D-A55E-71130C85669A}"/>
    <cellStyle name="60% – paryškinimas 3 3 3 2 2 6" xfId="14896" xr:uid="{3582DDE3-FAA4-4644-B5E8-5EA9EE7ACB2D}"/>
    <cellStyle name="60% – paryškinimas 3 3 3 2 3" xfId="1900" xr:uid="{8FB82351-9935-48A3-B7F5-1869ED1F25B4}"/>
    <cellStyle name="60% – paryškinimas 3 3 3 2 3 2" xfId="4636" xr:uid="{DA0956E5-54AA-4BEB-BBB0-239EF3DA7232}"/>
    <cellStyle name="60% – paryškinimas 3 3 3 2 3 2 2" xfId="11476" xr:uid="{97F25E51-D0E7-43D0-955F-F91533D94F70}"/>
    <cellStyle name="60% – paryškinimas 3 3 3 2 3 2 2 2" xfId="25156" xr:uid="{FC3FE250-6E27-423A-A679-8B4D59DCBD0B}"/>
    <cellStyle name="60% – paryškinimas 3 3 3 2 3 2 3" xfId="18316" xr:uid="{484B8ABE-CCD2-47F9-948D-4D17A7EECA92}"/>
    <cellStyle name="60% – paryškinimas 3 3 3 2 3 3" xfId="8740" xr:uid="{CB7A5346-9FAD-4B04-8CA0-964A616352AD}"/>
    <cellStyle name="60% – paryškinimas 3 3 3 2 3 3 2" xfId="22420" xr:uid="{A878525B-8848-4C04-B11F-91A51882C937}"/>
    <cellStyle name="60% – paryškinimas 3 3 3 2 3 4" xfId="15580" xr:uid="{8A52F905-DF5F-4D71-A8FD-86D264C59F2C}"/>
    <cellStyle name="60% – paryškinimas 3 3 3 2 4" xfId="3268" xr:uid="{ADE8C7BE-CE9D-450E-A455-75FAD34E560E}"/>
    <cellStyle name="60% – paryškinimas 3 3 3 2 4 2" xfId="10108" xr:uid="{8659A56A-17CB-4E30-B786-7505C196746B}"/>
    <cellStyle name="60% – paryškinimas 3 3 3 2 4 2 2" xfId="23788" xr:uid="{06ECB7EF-56DF-477F-B1D1-F2C768CCC183}"/>
    <cellStyle name="60% – paryškinimas 3 3 3 2 4 3" xfId="16948" xr:uid="{692F9F7B-E089-493D-B22F-62285220009C}"/>
    <cellStyle name="60% – paryškinimas 3 3 3 2 5" xfId="6004" xr:uid="{1B07933A-A160-451A-8B7F-B9370BBEC574}"/>
    <cellStyle name="60% – paryškinimas 3 3 3 2 5 2" xfId="12844" xr:uid="{87A7D855-8018-452A-9F63-F782EF76E2A6}"/>
    <cellStyle name="60% – paryškinimas 3 3 3 2 5 2 2" xfId="26524" xr:uid="{BEA97E2B-21C1-409C-B5BB-0EE0FEEF99C3}"/>
    <cellStyle name="60% – paryškinimas 3 3 3 2 5 3" xfId="19684" xr:uid="{4354612B-C2D8-435E-BD9E-3B0F48FE9BD6}"/>
    <cellStyle name="60% – paryškinimas 3 3 3 2 6" xfId="7372" xr:uid="{63363030-51E1-462F-B42D-991DC6AEB489}"/>
    <cellStyle name="60% – paryškinimas 3 3 3 2 6 2" xfId="21052" xr:uid="{B1A85F87-8049-490D-99E8-21A278074C26}"/>
    <cellStyle name="60% – paryškinimas 3 3 3 2 7" xfId="14212" xr:uid="{3B77DB60-A199-4BBF-BE49-11A491985E33}"/>
    <cellStyle name="60% – paryškinimas 3 3 3 3" xfId="874" xr:uid="{B80DF5FF-821B-41AF-8ACC-6213FE8B5018}"/>
    <cellStyle name="60% – paryškinimas 3 3 3 3 2" xfId="2242" xr:uid="{57B55E29-6B93-48BC-9596-7BFF4BE18CCA}"/>
    <cellStyle name="60% – paryškinimas 3 3 3 3 2 2" xfId="4978" xr:uid="{378F858B-02D2-452B-9BE2-6850F029E6D4}"/>
    <cellStyle name="60% – paryškinimas 3 3 3 3 2 2 2" xfId="11818" xr:uid="{69FC932C-FE11-4952-BE69-908D547F784B}"/>
    <cellStyle name="60% – paryškinimas 3 3 3 3 2 2 2 2" xfId="25498" xr:uid="{4A96C303-6EE4-450D-8C5D-301ADAE1174A}"/>
    <cellStyle name="60% – paryškinimas 3 3 3 3 2 2 3" xfId="18658" xr:uid="{05071AF1-F328-4294-B6DC-4589FDF0E169}"/>
    <cellStyle name="60% – paryškinimas 3 3 3 3 2 3" xfId="9082" xr:uid="{D8657AC4-68E8-49AB-94CA-A37409A56324}"/>
    <cellStyle name="60% – paryškinimas 3 3 3 3 2 3 2" xfId="22762" xr:uid="{A0059881-D8FC-4786-8E04-937D2114F14E}"/>
    <cellStyle name="60% – paryškinimas 3 3 3 3 2 4" xfId="15922" xr:uid="{87CB24C8-72B0-40C0-88E7-9B86A1C3737B}"/>
    <cellStyle name="60% – paryškinimas 3 3 3 3 3" xfId="3610" xr:uid="{79321D87-8CBE-4CED-BAD0-0BB4BE48361E}"/>
    <cellStyle name="60% – paryškinimas 3 3 3 3 3 2" xfId="10450" xr:uid="{05B5C61C-66A4-49D9-8EA4-C4CB929D3932}"/>
    <cellStyle name="60% – paryškinimas 3 3 3 3 3 2 2" xfId="24130" xr:uid="{7CE66CE1-271E-4C88-B0A6-FF75632964C5}"/>
    <cellStyle name="60% – paryškinimas 3 3 3 3 3 3" xfId="17290" xr:uid="{AC2DF5C6-9424-4AEF-BA8F-FCD7F779385C}"/>
    <cellStyle name="60% – paryškinimas 3 3 3 3 4" xfId="6346" xr:uid="{8C65D83A-7F77-435A-BBEF-33A8D5737547}"/>
    <cellStyle name="60% – paryškinimas 3 3 3 3 4 2" xfId="13186" xr:uid="{BECA0AF7-5370-4A60-BF4F-9D8F12952AA9}"/>
    <cellStyle name="60% – paryškinimas 3 3 3 3 4 2 2" xfId="26866" xr:uid="{CAD596B4-1BDE-4F8A-912C-3159240B497D}"/>
    <cellStyle name="60% – paryškinimas 3 3 3 3 4 3" xfId="20026" xr:uid="{D6E812FF-2D86-4FFC-9003-CE9E5377331F}"/>
    <cellStyle name="60% – paryškinimas 3 3 3 3 5" xfId="7714" xr:uid="{CCE13D89-2617-4489-BF8D-718DCA3175A1}"/>
    <cellStyle name="60% – paryškinimas 3 3 3 3 5 2" xfId="21394" xr:uid="{A311B9ED-46D3-4A54-908B-1A3204EC65CF}"/>
    <cellStyle name="60% – paryškinimas 3 3 3 3 6" xfId="14554" xr:uid="{1DC0AB5B-6CEB-4AB2-93B5-B8D9D867F5C0}"/>
    <cellStyle name="60% – paryškinimas 3 3 3 4" xfId="1558" xr:uid="{C52608E3-3F3C-487C-9631-91BE053662EA}"/>
    <cellStyle name="60% – paryškinimas 3 3 3 4 2" xfId="4294" xr:uid="{A4D79775-30BF-42E8-A926-A66B664DE56E}"/>
    <cellStyle name="60% – paryškinimas 3 3 3 4 2 2" xfId="11134" xr:uid="{578375BA-D523-4637-91D8-D17E09FBD75D}"/>
    <cellStyle name="60% – paryškinimas 3 3 3 4 2 2 2" xfId="24814" xr:uid="{8B218E69-8406-4CB5-9890-9D38AB5B68AE}"/>
    <cellStyle name="60% – paryškinimas 3 3 3 4 2 3" xfId="17974" xr:uid="{DAF82C25-B21B-4BE5-84F5-F2EF561B7B93}"/>
    <cellStyle name="60% – paryškinimas 3 3 3 4 3" xfId="8398" xr:uid="{38936694-1A4A-4830-B950-D96EB24CA490}"/>
    <cellStyle name="60% – paryškinimas 3 3 3 4 3 2" xfId="22078" xr:uid="{B4FE9212-0E18-4567-8F06-409826B006F8}"/>
    <cellStyle name="60% – paryškinimas 3 3 3 4 4" xfId="15238" xr:uid="{2B625C08-0377-40B7-BF5A-DED72BE4CE09}"/>
    <cellStyle name="60% – paryškinimas 3 3 3 5" xfId="2926" xr:uid="{A1145671-7EDA-45F4-B08D-080B6C4F913C}"/>
    <cellStyle name="60% – paryškinimas 3 3 3 5 2" xfId="9766" xr:uid="{DEEA2C89-CCF9-40F1-8331-651DE25AC570}"/>
    <cellStyle name="60% – paryškinimas 3 3 3 5 2 2" xfId="23446" xr:uid="{29159F5A-65F8-406B-A2E0-D2FEEB99FD5B}"/>
    <cellStyle name="60% – paryškinimas 3 3 3 5 3" xfId="16606" xr:uid="{7783B30C-8DF9-4BE6-824C-753E18DD9D0E}"/>
    <cellStyle name="60% – paryškinimas 3 3 3 6" xfId="5662" xr:uid="{771DED97-DF90-4A68-9AC0-BC733EC1A2F1}"/>
    <cellStyle name="60% – paryškinimas 3 3 3 6 2" xfId="12502" xr:uid="{464E6BA7-8BED-4D6C-BAA0-FE2AB74BF5DA}"/>
    <cellStyle name="60% – paryškinimas 3 3 3 6 2 2" xfId="26182" xr:uid="{68CED042-B8FF-4668-930C-D189D2D1BE3A}"/>
    <cellStyle name="60% – paryškinimas 3 3 3 6 3" xfId="19342" xr:uid="{F1867B6A-80CA-42B6-A366-2172A5C78DEC}"/>
    <cellStyle name="60% – paryškinimas 3 3 3 7" xfId="7030" xr:uid="{A4204E45-1463-4197-ABC8-FD3EE2BBA5BB}"/>
    <cellStyle name="60% – paryškinimas 3 3 3 7 2" xfId="20710" xr:uid="{DBC51143-18DE-4AAB-89F4-A4FFA07CCDB2}"/>
    <cellStyle name="60% – paryškinimas 3 3 3 8" xfId="13870" xr:uid="{19F17902-F117-4D89-A0DE-91948A6CDCEB}"/>
    <cellStyle name="60% – paryškinimas 3 3 4" xfId="302" xr:uid="{C3F05583-A9D9-4A02-B065-EB9AB55D3784}"/>
    <cellStyle name="60% – paryškinimas 3 3 4 2" xfId="645" xr:uid="{AC1979FE-064A-4D15-9790-74DA58EAD782}"/>
    <cellStyle name="60% – paryškinimas 3 3 4 2 2" xfId="1330" xr:uid="{BB0A9C2A-0661-4C35-AC60-2655E6902493}"/>
    <cellStyle name="60% – paryškinimas 3 3 4 2 2 2" xfId="2698" xr:uid="{83B2F3C1-B606-4419-B89F-BCC4CF4EA92D}"/>
    <cellStyle name="60% – paryškinimas 3 3 4 2 2 2 2" xfId="5434" xr:uid="{5C6873B9-BA51-4CC6-A689-D0B7C6968138}"/>
    <cellStyle name="60% – paryškinimas 3 3 4 2 2 2 2 2" xfId="12274" xr:uid="{1E38766B-FE3F-4CF9-B87D-54135A0D17D7}"/>
    <cellStyle name="60% – paryškinimas 3 3 4 2 2 2 2 2 2" xfId="25954" xr:uid="{086B4DF7-0ED1-4FEE-A46B-F86009667FDD}"/>
    <cellStyle name="60% – paryškinimas 3 3 4 2 2 2 2 3" xfId="19114" xr:uid="{DF1DCAA2-C18F-4B0A-AF50-AD28C35C6FA9}"/>
    <cellStyle name="60% – paryškinimas 3 3 4 2 2 2 3" xfId="9538" xr:uid="{0539B49A-9838-4D62-8D93-A1F995491A43}"/>
    <cellStyle name="60% – paryškinimas 3 3 4 2 2 2 3 2" xfId="23218" xr:uid="{FD3FADF9-E5C5-4323-A878-4AE53B019D59}"/>
    <cellStyle name="60% – paryškinimas 3 3 4 2 2 2 4" xfId="16378" xr:uid="{099F254A-8161-4320-9219-819586307C31}"/>
    <cellStyle name="60% – paryškinimas 3 3 4 2 2 3" xfId="4066" xr:uid="{A612EA5D-0F9B-469C-BCA8-BFFFF90996BA}"/>
    <cellStyle name="60% – paryškinimas 3 3 4 2 2 3 2" xfId="10906" xr:uid="{D1F3851F-4E50-443D-9170-AC569F1E99DF}"/>
    <cellStyle name="60% – paryškinimas 3 3 4 2 2 3 2 2" xfId="24586" xr:uid="{86F246E0-8E8C-48FC-B0A6-2FBF0C228284}"/>
    <cellStyle name="60% – paryškinimas 3 3 4 2 2 3 3" xfId="17746" xr:uid="{4E7D041D-BD12-4C34-B27C-6B9EED770332}"/>
    <cellStyle name="60% – paryškinimas 3 3 4 2 2 4" xfId="6802" xr:uid="{10717B62-C5E2-4CCF-BA32-366C8C648EF2}"/>
    <cellStyle name="60% – paryškinimas 3 3 4 2 2 4 2" xfId="13642" xr:uid="{AEC6524E-C3B4-4BA6-A2E0-5D917F14B904}"/>
    <cellStyle name="60% – paryškinimas 3 3 4 2 2 4 2 2" xfId="27322" xr:uid="{2BC13B18-57C1-4F48-B043-3EFC4B6434F6}"/>
    <cellStyle name="60% – paryškinimas 3 3 4 2 2 4 3" xfId="20482" xr:uid="{2FCA5DEC-0418-4E65-90B3-9BFDB836E4D0}"/>
    <cellStyle name="60% – paryškinimas 3 3 4 2 2 5" xfId="8170" xr:uid="{65685AD9-3C69-46A4-B6A3-AEB345C071E1}"/>
    <cellStyle name="60% – paryškinimas 3 3 4 2 2 5 2" xfId="21850" xr:uid="{352A2CED-27CE-41FE-9A18-0CA4B69993C9}"/>
    <cellStyle name="60% – paryškinimas 3 3 4 2 2 6" xfId="15010" xr:uid="{84A6F757-48C9-4A0B-A1C1-A007C01373AF}"/>
    <cellStyle name="60% – paryškinimas 3 3 4 2 3" xfId="2014" xr:uid="{CC33D3BE-BC1E-4ABD-909B-85E2C3FE074D}"/>
    <cellStyle name="60% – paryškinimas 3 3 4 2 3 2" xfId="4750" xr:uid="{5011478B-BBCF-4B8A-BB7F-D7BFFE33FD58}"/>
    <cellStyle name="60% – paryškinimas 3 3 4 2 3 2 2" xfId="11590" xr:uid="{CE2069EA-AB9D-4AB2-919F-329610A7E062}"/>
    <cellStyle name="60% – paryškinimas 3 3 4 2 3 2 2 2" xfId="25270" xr:uid="{7C4C2139-90E3-4196-8188-06501BF08669}"/>
    <cellStyle name="60% – paryškinimas 3 3 4 2 3 2 3" xfId="18430" xr:uid="{6BE4DD62-C9B9-4681-89C2-646BE97A428D}"/>
    <cellStyle name="60% – paryškinimas 3 3 4 2 3 3" xfId="8854" xr:uid="{E34A0F59-98CB-4461-92CB-1778B16CFB21}"/>
    <cellStyle name="60% – paryškinimas 3 3 4 2 3 3 2" xfId="22534" xr:uid="{E9D83B53-C68E-44FA-BC0B-DC7699579A30}"/>
    <cellStyle name="60% – paryškinimas 3 3 4 2 3 4" xfId="15694" xr:uid="{A73B7EA0-D6F0-4C17-80F3-E29F0597DF33}"/>
    <cellStyle name="60% – paryškinimas 3 3 4 2 4" xfId="3382" xr:uid="{1C8D24F6-89FC-490F-B27A-250EEBB26991}"/>
    <cellStyle name="60% – paryškinimas 3 3 4 2 4 2" xfId="10222" xr:uid="{F9DC93AE-CAC9-4432-A31C-4EF7359ECECF}"/>
    <cellStyle name="60% – paryškinimas 3 3 4 2 4 2 2" xfId="23902" xr:uid="{69B8C162-C3EC-4F21-B3AC-0FE1E07892CD}"/>
    <cellStyle name="60% – paryškinimas 3 3 4 2 4 3" xfId="17062" xr:uid="{35A0C1CD-A71B-44FD-9F97-0BB7E35C8F87}"/>
    <cellStyle name="60% – paryškinimas 3 3 4 2 5" xfId="6118" xr:uid="{F2E01F96-3EB0-4578-B3B6-57C5382B0A83}"/>
    <cellStyle name="60% – paryškinimas 3 3 4 2 5 2" xfId="12958" xr:uid="{985DAF2C-51BA-4897-A838-62106BE0B3DD}"/>
    <cellStyle name="60% – paryškinimas 3 3 4 2 5 2 2" xfId="26638" xr:uid="{747A4C0A-DB43-434C-A86A-DB57AEBE8A59}"/>
    <cellStyle name="60% – paryškinimas 3 3 4 2 5 3" xfId="19798" xr:uid="{518AF454-B96B-4D7E-8265-054F9553D061}"/>
    <cellStyle name="60% – paryškinimas 3 3 4 2 6" xfId="7486" xr:uid="{A1DD5227-9897-4D7B-950F-1950E307D938}"/>
    <cellStyle name="60% – paryškinimas 3 3 4 2 6 2" xfId="21166" xr:uid="{3A285755-8795-4CF6-81BD-4F65B340A9D7}"/>
    <cellStyle name="60% – paryškinimas 3 3 4 2 7" xfId="14326" xr:uid="{A241D268-6161-42E6-AF59-6F4D7AB10641}"/>
    <cellStyle name="60% – paryškinimas 3 3 4 3" xfId="988" xr:uid="{31227C04-FDFC-47FD-9F00-515EB62C4ED6}"/>
    <cellStyle name="60% – paryškinimas 3 3 4 3 2" xfId="2356" xr:uid="{1CF52487-1A5B-41D5-96E2-BABC9D31885D}"/>
    <cellStyle name="60% – paryškinimas 3 3 4 3 2 2" xfId="5092" xr:uid="{D8E70631-67F7-4FA9-AF2E-CF3045A4BE73}"/>
    <cellStyle name="60% – paryškinimas 3 3 4 3 2 2 2" xfId="11932" xr:uid="{CC133F9A-8F64-4D2E-92F3-F6F81921087C}"/>
    <cellStyle name="60% – paryškinimas 3 3 4 3 2 2 2 2" xfId="25612" xr:uid="{AB9245C2-A94C-4DE6-8D23-2426ECBAE9BA}"/>
    <cellStyle name="60% – paryškinimas 3 3 4 3 2 2 3" xfId="18772" xr:uid="{BB9DC3E8-47FF-4DE4-A99C-8FF9BCE5E7D9}"/>
    <cellStyle name="60% – paryškinimas 3 3 4 3 2 3" xfId="9196" xr:uid="{AFB88B79-F7F5-459B-A425-5FB0181B30BA}"/>
    <cellStyle name="60% – paryškinimas 3 3 4 3 2 3 2" xfId="22876" xr:uid="{0BB0BFB9-6AD7-4810-98C9-449CD4D2F540}"/>
    <cellStyle name="60% – paryškinimas 3 3 4 3 2 4" xfId="16036" xr:uid="{294967BF-30E2-4C59-AFAB-712E50E64625}"/>
    <cellStyle name="60% – paryškinimas 3 3 4 3 3" xfId="3724" xr:uid="{BD124ECC-BF35-40DB-B3BB-ED9F344B4017}"/>
    <cellStyle name="60% – paryškinimas 3 3 4 3 3 2" xfId="10564" xr:uid="{5F08513E-578D-4A16-8BC0-7E3B78B3019F}"/>
    <cellStyle name="60% – paryškinimas 3 3 4 3 3 2 2" xfId="24244" xr:uid="{999DA7D3-D9EE-414B-88E7-F722F9173D21}"/>
    <cellStyle name="60% – paryškinimas 3 3 4 3 3 3" xfId="17404" xr:uid="{9DBFAD8C-679B-416C-96FB-C028A86C595A}"/>
    <cellStyle name="60% – paryškinimas 3 3 4 3 4" xfId="6460" xr:uid="{F5FAAACE-D875-4B6F-B6E5-3F75CBECB2AC}"/>
    <cellStyle name="60% – paryškinimas 3 3 4 3 4 2" xfId="13300" xr:uid="{A428A5E6-75D0-4D0C-AB12-28A1FDAA3EBC}"/>
    <cellStyle name="60% – paryškinimas 3 3 4 3 4 2 2" xfId="26980" xr:uid="{C3FEDFB9-F750-4CA4-B9F9-6081F2482AD8}"/>
    <cellStyle name="60% – paryškinimas 3 3 4 3 4 3" xfId="20140" xr:uid="{29FECE2C-A26A-42C6-8703-531ACCCB73CA}"/>
    <cellStyle name="60% – paryškinimas 3 3 4 3 5" xfId="7828" xr:uid="{9FEE2B0A-4B53-4F74-8F70-4B07AA36625E}"/>
    <cellStyle name="60% – paryškinimas 3 3 4 3 5 2" xfId="21508" xr:uid="{9D54D622-E026-446D-B7E9-B5712BEBE882}"/>
    <cellStyle name="60% – paryškinimas 3 3 4 3 6" xfId="14668" xr:uid="{72677673-876C-4AA5-A7EE-CF283F9DBA2C}"/>
    <cellStyle name="60% – paryškinimas 3 3 4 4" xfId="1672" xr:uid="{273EA2CC-EAE8-46F6-9D39-ADDB218EAE52}"/>
    <cellStyle name="60% – paryškinimas 3 3 4 4 2" xfId="4408" xr:uid="{C13D22A5-9803-4C47-91F4-72F59507AA5F}"/>
    <cellStyle name="60% – paryškinimas 3 3 4 4 2 2" xfId="11248" xr:uid="{F726B2D6-BEC5-4A9D-A38A-E2AE13391EA8}"/>
    <cellStyle name="60% – paryškinimas 3 3 4 4 2 2 2" xfId="24928" xr:uid="{545BE995-61C0-44A8-AD9B-CFDD88AFA073}"/>
    <cellStyle name="60% – paryškinimas 3 3 4 4 2 3" xfId="18088" xr:uid="{44FF0470-8A89-4CDB-AF99-69B137A8FB93}"/>
    <cellStyle name="60% – paryškinimas 3 3 4 4 3" xfId="8512" xr:uid="{8E67147D-4881-4DBA-9431-82D281539911}"/>
    <cellStyle name="60% – paryškinimas 3 3 4 4 3 2" xfId="22192" xr:uid="{AE8EBC2A-F619-4443-B6B4-A702C2BF0D30}"/>
    <cellStyle name="60% – paryškinimas 3 3 4 4 4" xfId="15352" xr:uid="{E78EBA96-F1B0-4F5F-99DF-FA94073FE2B1}"/>
    <cellStyle name="60% – paryškinimas 3 3 4 5" xfId="3040" xr:uid="{BE5D6CE5-1630-41F6-A5D3-F9D180D39480}"/>
    <cellStyle name="60% – paryškinimas 3 3 4 5 2" xfId="9880" xr:uid="{8EE2A5EB-E8B8-4F8E-BA0E-79169AF87A40}"/>
    <cellStyle name="60% – paryškinimas 3 3 4 5 2 2" xfId="23560" xr:uid="{0DA17A52-AC03-4636-9322-7CF2CAD4C12E}"/>
    <cellStyle name="60% – paryškinimas 3 3 4 5 3" xfId="16720" xr:uid="{9969CF37-7E98-4949-8DC7-BB963F8C706D}"/>
    <cellStyle name="60% – paryškinimas 3 3 4 6" xfId="5776" xr:uid="{91F21243-2F86-45AE-A9E5-84CF4672D045}"/>
    <cellStyle name="60% – paryškinimas 3 3 4 6 2" xfId="12616" xr:uid="{207E9081-44A7-4ED7-8DA8-12E600FC2C7B}"/>
    <cellStyle name="60% – paryškinimas 3 3 4 6 2 2" xfId="26296" xr:uid="{A1517307-81F5-481C-998C-67CE117CF068}"/>
    <cellStyle name="60% – paryškinimas 3 3 4 6 3" xfId="19456" xr:uid="{8853182B-D7F9-4F33-B52B-41452221A3D9}"/>
    <cellStyle name="60% – paryškinimas 3 3 4 7" xfId="7144" xr:uid="{180B40E0-C5B0-4936-BB9B-275B3C81DC94}"/>
    <cellStyle name="60% – paryškinimas 3 3 4 7 2" xfId="20824" xr:uid="{4CF9C785-48AD-4CAC-9092-6C5D38337FA7}"/>
    <cellStyle name="60% – paryškinimas 3 3 4 8" xfId="13984" xr:uid="{BA542324-AFFA-4CB8-B02C-508C06A7A299}"/>
    <cellStyle name="60% – paryškinimas 3 3 5" xfId="360" xr:uid="{F71DE9E0-6DA5-470A-A5FB-A1B7796C21B2}"/>
    <cellStyle name="60% – paryškinimas 3 3 5 2" xfId="703" xr:uid="{6444FDFE-D9B7-41D1-AC60-206AFCEBE5A1}"/>
    <cellStyle name="60% – paryškinimas 3 3 5 2 2" xfId="1387" xr:uid="{1480EF68-D5B1-4A56-91B3-3E80BEBB0C12}"/>
    <cellStyle name="60% – paryškinimas 3 3 5 2 2 2" xfId="2755" xr:uid="{58B77EEE-B52E-48B8-9B0E-793BA00BA837}"/>
    <cellStyle name="60% – paryškinimas 3 3 5 2 2 2 2" xfId="5491" xr:uid="{901C4B35-1855-489C-8DF9-E2ACEF5FA3C2}"/>
    <cellStyle name="60% – paryškinimas 3 3 5 2 2 2 2 2" xfId="12331" xr:uid="{60FACB95-6F14-448B-979D-9444A16982FA}"/>
    <cellStyle name="60% – paryškinimas 3 3 5 2 2 2 2 2 2" xfId="26011" xr:uid="{E4A1221C-48D0-46D2-BA07-2D82EEF0EDAA}"/>
    <cellStyle name="60% – paryškinimas 3 3 5 2 2 2 2 3" xfId="19171" xr:uid="{7E35EFAC-CFA1-4F2C-9D0C-4CCE54DBC208}"/>
    <cellStyle name="60% – paryškinimas 3 3 5 2 2 2 3" xfId="9595" xr:uid="{3C7C006D-6541-40BB-8CFE-E804C1C5A63D}"/>
    <cellStyle name="60% – paryškinimas 3 3 5 2 2 2 3 2" xfId="23275" xr:uid="{0DB45937-E66D-4664-BA3E-DC756B2E9F03}"/>
    <cellStyle name="60% – paryškinimas 3 3 5 2 2 2 4" xfId="16435" xr:uid="{2F8D3CC6-980A-41B9-8E67-D1D0EDB06B43}"/>
    <cellStyle name="60% – paryškinimas 3 3 5 2 2 3" xfId="4123" xr:uid="{CC6ACF6B-CA06-4044-B886-6012EA11DC1E}"/>
    <cellStyle name="60% – paryškinimas 3 3 5 2 2 3 2" xfId="10963" xr:uid="{3A3A4241-7C54-4EE2-8A13-0F936BBBE9F8}"/>
    <cellStyle name="60% – paryškinimas 3 3 5 2 2 3 2 2" xfId="24643" xr:uid="{A9A8A214-F3BC-4F34-829F-B0881032ED98}"/>
    <cellStyle name="60% – paryškinimas 3 3 5 2 2 3 3" xfId="17803" xr:uid="{5969F888-F2D2-46F0-B7DE-55F963A2EF26}"/>
    <cellStyle name="60% – paryškinimas 3 3 5 2 2 4" xfId="6859" xr:uid="{D78190E1-25D9-44F9-BDA4-0B4B483C8B5E}"/>
    <cellStyle name="60% – paryškinimas 3 3 5 2 2 4 2" xfId="13699" xr:uid="{78253EFD-A1EF-4778-917A-4D7EA79DFCEF}"/>
    <cellStyle name="60% – paryškinimas 3 3 5 2 2 4 2 2" xfId="27379" xr:uid="{5F99C8AC-B2D6-4508-85EB-D3027E32818D}"/>
    <cellStyle name="60% – paryškinimas 3 3 5 2 2 4 3" xfId="20539" xr:uid="{EF591893-CEBC-4CB1-8EA6-5DD6C41E39C6}"/>
    <cellStyle name="60% – paryškinimas 3 3 5 2 2 5" xfId="8227" xr:uid="{263BB7F3-55E6-4FF0-B869-74FE5EB4EA66}"/>
    <cellStyle name="60% – paryškinimas 3 3 5 2 2 5 2" xfId="21907" xr:uid="{A72CAFCD-DC14-4519-BD19-7058A3BAB7CD}"/>
    <cellStyle name="60% – paryškinimas 3 3 5 2 2 6" xfId="15067" xr:uid="{3674270F-C883-4741-B7B8-5965C5264BB7}"/>
    <cellStyle name="60% – paryškinimas 3 3 5 2 3" xfId="2071" xr:uid="{BB403750-6C9C-457E-8C36-1129A8822F6F}"/>
    <cellStyle name="60% – paryškinimas 3 3 5 2 3 2" xfId="4807" xr:uid="{F5ED165A-DC2D-4941-A7B8-0B2FD177E7EF}"/>
    <cellStyle name="60% – paryškinimas 3 3 5 2 3 2 2" xfId="11647" xr:uid="{D74665A5-011C-466B-B230-147E1A454317}"/>
    <cellStyle name="60% – paryškinimas 3 3 5 2 3 2 2 2" xfId="25327" xr:uid="{F5B0DDEA-BAB4-43BC-B6E7-71AD3A0D5793}"/>
    <cellStyle name="60% – paryškinimas 3 3 5 2 3 2 3" xfId="18487" xr:uid="{226ED275-68FA-4830-8B4B-D40B0546DD27}"/>
    <cellStyle name="60% – paryškinimas 3 3 5 2 3 3" xfId="8911" xr:uid="{0D9EFB58-5A7B-4536-8B6E-E8A419C9C514}"/>
    <cellStyle name="60% – paryškinimas 3 3 5 2 3 3 2" xfId="22591" xr:uid="{53A2AF2E-AC0D-490C-A0DE-03BCBD6DCD0F}"/>
    <cellStyle name="60% – paryškinimas 3 3 5 2 3 4" xfId="15751" xr:uid="{1BD1F53F-EF10-4B46-85FE-A7ED77C0AD38}"/>
    <cellStyle name="60% – paryškinimas 3 3 5 2 4" xfId="3439" xr:uid="{FC711FBE-163D-4CA8-B4B2-E27DA240E9E1}"/>
    <cellStyle name="60% – paryškinimas 3 3 5 2 4 2" xfId="10279" xr:uid="{677A2E88-94F0-45A3-8822-925BF7A11E06}"/>
    <cellStyle name="60% – paryškinimas 3 3 5 2 4 2 2" xfId="23959" xr:uid="{2D8028A6-18A6-433F-A53D-757E0D60CA04}"/>
    <cellStyle name="60% – paryškinimas 3 3 5 2 4 3" xfId="17119" xr:uid="{F09EC5F6-C888-4AEE-9356-D280809423F6}"/>
    <cellStyle name="60% – paryškinimas 3 3 5 2 5" xfId="6175" xr:uid="{CBDD6ACE-C0AD-4E3B-9459-842305ECF4FD}"/>
    <cellStyle name="60% – paryškinimas 3 3 5 2 5 2" xfId="13015" xr:uid="{BA8C192E-6C8D-49F1-B430-3CBFF02E746C}"/>
    <cellStyle name="60% – paryškinimas 3 3 5 2 5 2 2" xfId="26695" xr:uid="{1FA93BB8-3A97-4A07-A1AA-58AF3234D124}"/>
    <cellStyle name="60% – paryškinimas 3 3 5 2 5 3" xfId="19855" xr:uid="{425CBEBD-FEBB-4341-B412-5595B416866A}"/>
    <cellStyle name="60% – paryškinimas 3 3 5 2 6" xfId="7543" xr:uid="{9CEF1367-77F7-43F3-9F2B-12507E34D0B6}"/>
    <cellStyle name="60% – paryškinimas 3 3 5 2 6 2" xfId="21223" xr:uid="{3B86BBD7-D5C7-45D5-BC9F-0497124F32F2}"/>
    <cellStyle name="60% – paryškinimas 3 3 5 2 7" xfId="14383" xr:uid="{AD92D912-FA79-4D2B-A20C-EC06092ABBB7}"/>
    <cellStyle name="60% – paryškinimas 3 3 5 3" xfId="1045" xr:uid="{25E12C9A-B9CF-475B-996D-A9217DD68EA0}"/>
    <cellStyle name="60% – paryškinimas 3 3 5 3 2" xfId="2413" xr:uid="{916A08BC-CE8E-4A1D-B590-520BD81DA594}"/>
    <cellStyle name="60% – paryškinimas 3 3 5 3 2 2" xfId="5149" xr:uid="{30CEB22C-0001-4335-A695-91D6BB8E324E}"/>
    <cellStyle name="60% – paryškinimas 3 3 5 3 2 2 2" xfId="11989" xr:uid="{D49CBD94-5597-4A0A-84F6-D3A109FBF2A2}"/>
    <cellStyle name="60% – paryškinimas 3 3 5 3 2 2 2 2" xfId="25669" xr:uid="{90DF22C9-CA7E-4474-890D-8D2FF193E5E3}"/>
    <cellStyle name="60% – paryškinimas 3 3 5 3 2 2 3" xfId="18829" xr:uid="{F232FB57-DADB-411B-B434-0BC5B57A70FD}"/>
    <cellStyle name="60% – paryškinimas 3 3 5 3 2 3" xfId="9253" xr:uid="{D11A4AE4-FD63-47C5-9AB3-A4A9992E56C3}"/>
    <cellStyle name="60% – paryškinimas 3 3 5 3 2 3 2" xfId="22933" xr:uid="{5382DA25-A367-43B6-9825-C2625B0F8DD1}"/>
    <cellStyle name="60% – paryškinimas 3 3 5 3 2 4" xfId="16093" xr:uid="{3B6F071A-85DB-45A0-9297-7472D3512A90}"/>
    <cellStyle name="60% – paryškinimas 3 3 5 3 3" xfId="3781" xr:uid="{FD3DD38A-015A-46AA-AC51-101AB4990020}"/>
    <cellStyle name="60% – paryškinimas 3 3 5 3 3 2" xfId="10621" xr:uid="{406705FC-3C9A-494F-9D3A-4DDEC29A972B}"/>
    <cellStyle name="60% – paryškinimas 3 3 5 3 3 2 2" xfId="24301" xr:uid="{554CF9FD-10A0-476F-BA7F-FD98A48974B1}"/>
    <cellStyle name="60% – paryškinimas 3 3 5 3 3 3" xfId="17461" xr:uid="{262D0BEE-983C-4176-953A-3D2A412E6E27}"/>
    <cellStyle name="60% – paryškinimas 3 3 5 3 4" xfId="6517" xr:uid="{1BFEFD63-351A-4278-8B1D-D2F7CF6066BE}"/>
    <cellStyle name="60% – paryškinimas 3 3 5 3 4 2" xfId="13357" xr:uid="{7944D5E1-7BF2-451C-9B2C-F25D6AB0D948}"/>
    <cellStyle name="60% – paryškinimas 3 3 5 3 4 2 2" xfId="27037" xr:uid="{5FBDCCF5-36FC-4703-9953-BC383DE8BC83}"/>
    <cellStyle name="60% – paryškinimas 3 3 5 3 4 3" xfId="20197" xr:uid="{3BFE3A7D-1DD9-4135-B0C3-E677BD14C274}"/>
    <cellStyle name="60% – paryškinimas 3 3 5 3 5" xfId="7885" xr:uid="{2B5BDFA4-1A91-4ED3-B0F7-2206393B7013}"/>
    <cellStyle name="60% – paryškinimas 3 3 5 3 5 2" xfId="21565" xr:uid="{274C0215-88A2-4970-A1F4-3480E69695C7}"/>
    <cellStyle name="60% – paryškinimas 3 3 5 3 6" xfId="14725" xr:uid="{8A76FACC-829B-430C-B46D-D47A3A015D90}"/>
    <cellStyle name="60% – paryškinimas 3 3 5 4" xfId="1729" xr:uid="{6C3CDA62-395A-40D4-B2A2-03A02A3AB807}"/>
    <cellStyle name="60% – paryškinimas 3 3 5 4 2" xfId="4465" xr:uid="{6F037BD6-D6AE-44F5-AA14-D7ECF521C646}"/>
    <cellStyle name="60% – paryškinimas 3 3 5 4 2 2" xfId="11305" xr:uid="{7E2AED8F-426D-4A79-AF7C-434541460F2C}"/>
    <cellStyle name="60% – paryškinimas 3 3 5 4 2 2 2" xfId="24985" xr:uid="{F01B9B4F-D122-44E4-8AB7-C97BF479C47C}"/>
    <cellStyle name="60% – paryškinimas 3 3 5 4 2 3" xfId="18145" xr:uid="{831B25F3-DD6F-478C-AE2E-6DE43CDC538D}"/>
    <cellStyle name="60% – paryškinimas 3 3 5 4 3" xfId="8569" xr:uid="{F1BD10E1-0A39-4350-9DFB-96AF18161151}"/>
    <cellStyle name="60% – paryškinimas 3 3 5 4 3 2" xfId="22249" xr:uid="{0BFCCD84-67CD-4C6E-A8AD-44C43482BE0A}"/>
    <cellStyle name="60% – paryškinimas 3 3 5 4 4" xfId="15409" xr:uid="{83AA5FCB-692E-49D7-B9DC-5B1172C2ED43}"/>
    <cellStyle name="60% – paryškinimas 3 3 5 5" xfId="3097" xr:uid="{176A6EEC-BF26-49B3-9D7E-889DD53858FE}"/>
    <cellStyle name="60% – paryškinimas 3 3 5 5 2" xfId="9937" xr:uid="{2A68DBE5-09F2-4585-B383-DC889A77281B}"/>
    <cellStyle name="60% – paryškinimas 3 3 5 5 2 2" xfId="23617" xr:uid="{28B62D5C-3891-45D7-9DA0-05BFE392BF69}"/>
    <cellStyle name="60% – paryškinimas 3 3 5 5 3" xfId="16777" xr:uid="{4A51AA99-5353-4219-A895-2720823AFA7E}"/>
    <cellStyle name="60% – paryškinimas 3 3 5 6" xfId="5833" xr:uid="{C75E746B-22EF-430E-8902-6E8852DBF893}"/>
    <cellStyle name="60% – paryškinimas 3 3 5 6 2" xfId="12673" xr:uid="{22E12036-A1E5-4883-9F2C-53320D891F01}"/>
    <cellStyle name="60% – paryškinimas 3 3 5 6 2 2" xfId="26353" xr:uid="{714C40CF-F999-4840-8CAF-481934A8E66A}"/>
    <cellStyle name="60% – paryškinimas 3 3 5 6 3" xfId="19513" xr:uid="{0EB6FBC3-67A5-4C92-A091-E5CDA1039280}"/>
    <cellStyle name="60% – paryškinimas 3 3 5 7" xfId="7201" xr:uid="{AC437EAA-A9FC-4F60-958C-0555832865CE}"/>
    <cellStyle name="60% – paryškinimas 3 3 5 7 2" xfId="20881" xr:uid="{B6A3AE6E-B33D-472A-BA0D-9ABBFA4E5309}"/>
    <cellStyle name="60% – paryškinimas 3 3 5 8" xfId="14041" xr:uid="{F6EFAC34-3AF6-43C9-B548-C6B6B173E1D6}"/>
    <cellStyle name="60% – paryškinimas 3 3 6" xfId="417" xr:uid="{707D9C7F-81D0-4AF4-814E-0D4523F6AEE8}"/>
    <cellStyle name="60% – paryškinimas 3 3 6 2" xfId="1102" xr:uid="{8D791A15-D487-481A-A0F6-1992675B677D}"/>
    <cellStyle name="60% – paryškinimas 3 3 6 2 2" xfId="2470" xr:uid="{47581B16-116E-4909-9461-7A1BD8B221EB}"/>
    <cellStyle name="60% – paryškinimas 3 3 6 2 2 2" xfId="5206" xr:uid="{23FCAE32-4363-4690-87CC-84E3F806CAC9}"/>
    <cellStyle name="60% – paryškinimas 3 3 6 2 2 2 2" xfId="12046" xr:uid="{06357877-0160-48B1-B4A5-5CE87D4BC296}"/>
    <cellStyle name="60% – paryškinimas 3 3 6 2 2 2 2 2" xfId="25726" xr:uid="{1F60DC51-C1E4-4D96-A8CF-926D8715B396}"/>
    <cellStyle name="60% – paryškinimas 3 3 6 2 2 2 3" xfId="18886" xr:uid="{B256AE94-6122-4B6A-9762-28F754D7145E}"/>
    <cellStyle name="60% – paryškinimas 3 3 6 2 2 3" xfId="9310" xr:uid="{EB2DB823-FC00-4B52-891C-D51DA1D67C85}"/>
    <cellStyle name="60% – paryškinimas 3 3 6 2 2 3 2" xfId="22990" xr:uid="{3DC29167-C107-4331-A51B-23E630EE3C18}"/>
    <cellStyle name="60% – paryškinimas 3 3 6 2 2 4" xfId="16150" xr:uid="{482DE3EA-8EB0-4BF3-9D7B-B9F4D4C8AD75}"/>
    <cellStyle name="60% – paryškinimas 3 3 6 2 3" xfId="3838" xr:uid="{18C503DA-EE03-416C-9152-7D7C2FF25A54}"/>
    <cellStyle name="60% – paryškinimas 3 3 6 2 3 2" xfId="10678" xr:uid="{E71EFF39-AC3E-45C4-BD35-03931AB88495}"/>
    <cellStyle name="60% – paryškinimas 3 3 6 2 3 2 2" xfId="24358" xr:uid="{900017CA-EE4D-4634-8CE8-8182F9D286F4}"/>
    <cellStyle name="60% – paryškinimas 3 3 6 2 3 3" xfId="17518" xr:uid="{0B7333CE-BE2D-41BD-B69B-EF741F8B930F}"/>
    <cellStyle name="60% – paryškinimas 3 3 6 2 4" xfId="6574" xr:uid="{9EE6DE83-D883-481D-8E23-38531A7DBA70}"/>
    <cellStyle name="60% – paryškinimas 3 3 6 2 4 2" xfId="13414" xr:uid="{2861D019-527D-479A-8AF1-5CF0C869AA15}"/>
    <cellStyle name="60% – paryškinimas 3 3 6 2 4 2 2" xfId="27094" xr:uid="{88A9E80E-63FF-4994-B0A2-BB3BA4C5E2EE}"/>
    <cellStyle name="60% – paryškinimas 3 3 6 2 4 3" xfId="20254" xr:uid="{A0519809-16AA-4C5E-BA08-29895EB293F2}"/>
    <cellStyle name="60% – paryškinimas 3 3 6 2 5" xfId="7942" xr:uid="{6627B308-418B-473B-9252-D36001A2FC12}"/>
    <cellStyle name="60% – paryškinimas 3 3 6 2 5 2" xfId="21622" xr:uid="{3D640FC3-B62F-412D-8B3F-1BBDC98A36A9}"/>
    <cellStyle name="60% – paryškinimas 3 3 6 2 6" xfId="14782" xr:uid="{146106CE-5073-4E15-94C2-2E68843B42F3}"/>
    <cellStyle name="60% – paryškinimas 3 3 6 3" xfId="1786" xr:uid="{218EB31E-218D-437A-82D2-06551BBAFA6E}"/>
    <cellStyle name="60% – paryškinimas 3 3 6 3 2" xfId="4522" xr:uid="{758A03D0-F685-4B94-956C-AC422DA76E94}"/>
    <cellStyle name="60% – paryškinimas 3 3 6 3 2 2" xfId="11362" xr:uid="{AA0D7A48-5092-4BDC-A22B-3E832CB9ACA9}"/>
    <cellStyle name="60% – paryškinimas 3 3 6 3 2 2 2" xfId="25042" xr:uid="{3D1163F2-C202-4E46-8945-DA3E346B0DAC}"/>
    <cellStyle name="60% – paryškinimas 3 3 6 3 2 3" xfId="18202" xr:uid="{DD74C34D-2EA5-407C-9451-39F2957EC8C9}"/>
    <cellStyle name="60% – paryškinimas 3 3 6 3 3" xfId="8626" xr:uid="{612D76D2-29AA-4854-A01F-7044A4BDB77E}"/>
    <cellStyle name="60% – paryškinimas 3 3 6 3 3 2" xfId="22306" xr:uid="{B568C743-E2AA-4FA3-B9F3-FD8AC92DF0D5}"/>
    <cellStyle name="60% – paryškinimas 3 3 6 3 4" xfId="15466" xr:uid="{5CB7D5D3-F1FB-40DE-8F2C-E8F78C8EA07D}"/>
    <cellStyle name="60% – paryškinimas 3 3 6 4" xfId="3154" xr:uid="{9CB35855-FDF6-42C5-AF2B-AEFED71F18FE}"/>
    <cellStyle name="60% – paryškinimas 3 3 6 4 2" xfId="9994" xr:uid="{0199D6F7-1600-4BAB-A19D-D6B4286113E7}"/>
    <cellStyle name="60% – paryškinimas 3 3 6 4 2 2" xfId="23674" xr:uid="{A184F0FA-DB92-446B-A144-0A8805BEAB52}"/>
    <cellStyle name="60% – paryškinimas 3 3 6 4 3" xfId="16834" xr:uid="{027291A3-370F-4058-AE6C-71AB4B1979B2}"/>
    <cellStyle name="60% – paryškinimas 3 3 6 5" xfId="5890" xr:uid="{30326268-8886-4061-98E7-E207A1C38397}"/>
    <cellStyle name="60% – paryškinimas 3 3 6 5 2" xfId="12730" xr:uid="{7D79CFBD-4AB5-48C9-8863-372C08F8B63C}"/>
    <cellStyle name="60% – paryškinimas 3 3 6 5 2 2" xfId="26410" xr:uid="{8AE79278-06E9-450F-B923-D75AF29F44D9}"/>
    <cellStyle name="60% – paryškinimas 3 3 6 5 3" xfId="19570" xr:uid="{38327FB4-7D71-43A7-A2AA-BA93C08E971E}"/>
    <cellStyle name="60% – paryškinimas 3 3 6 6" xfId="7258" xr:uid="{288A5F1F-EE9A-43CB-8A9C-47D5E9E97397}"/>
    <cellStyle name="60% – paryškinimas 3 3 6 6 2" xfId="20938" xr:uid="{0ECFE8EB-615D-4078-9A6D-B66E9520B15C}"/>
    <cellStyle name="60% – paryškinimas 3 3 6 7" xfId="14098" xr:uid="{7BCB28F7-C6AE-4DAA-91A2-C29DA07A5322}"/>
    <cellStyle name="60% – paryškinimas 3 3 7" xfId="760" xr:uid="{099C1FEA-EF6E-4619-902C-4E92BAFA7540}"/>
    <cellStyle name="60% – paryškinimas 3 3 7 2" xfId="2128" xr:uid="{3D6FC1A5-263D-4C71-B315-32D3E53A2EC6}"/>
    <cellStyle name="60% – paryškinimas 3 3 7 2 2" xfId="4864" xr:uid="{3A1D8ADB-243C-4BC0-BA1B-DDBF72111BD7}"/>
    <cellStyle name="60% – paryškinimas 3 3 7 2 2 2" xfId="11704" xr:uid="{FDA04A95-B4F4-4A31-B771-AC691089BAA3}"/>
    <cellStyle name="60% – paryškinimas 3 3 7 2 2 2 2" xfId="25384" xr:uid="{0EEAAA23-8E03-44B1-9EF6-97434329FFC9}"/>
    <cellStyle name="60% – paryškinimas 3 3 7 2 2 3" xfId="18544" xr:uid="{3BF727D9-09E6-4ABF-9547-5CD6A36BC97A}"/>
    <cellStyle name="60% – paryškinimas 3 3 7 2 3" xfId="8968" xr:uid="{EF6852F7-E968-444F-B5D0-FB23382B851A}"/>
    <cellStyle name="60% – paryškinimas 3 3 7 2 3 2" xfId="22648" xr:uid="{2302E151-713B-40B2-B392-0C2729B16EF4}"/>
    <cellStyle name="60% – paryškinimas 3 3 7 2 4" xfId="15808" xr:uid="{58E78D4A-FD7E-48CB-A66A-DF4C707279F8}"/>
    <cellStyle name="60% – paryškinimas 3 3 7 3" xfId="3496" xr:uid="{987A8CFB-97EC-4CA2-BAC1-B15B8D4388E5}"/>
    <cellStyle name="60% – paryškinimas 3 3 7 3 2" xfId="10336" xr:uid="{94F9D243-5239-4D87-9267-6BE7B6F51329}"/>
    <cellStyle name="60% – paryškinimas 3 3 7 3 2 2" xfId="24016" xr:uid="{35BC54AD-49AD-4FF4-9D50-99425F642561}"/>
    <cellStyle name="60% – paryškinimas 3 3 7 3 3" xfId="17176" xr:uid="{74B01008-B791-4DA5-A821-C399C3099657}"/>
    <cellStyle name="60% – paryškinimas 3 3 7 4" xfId="6232" xr:uid="{D919D161-768E-476E-9329-EB6E3E4798FA}"/>
    <cellStyle name="60% – paryškinimas 3 3 7 4 2" xfId="13072" xr:uid="{018E1D65-302E-43E8-891C-5C6D43ED6822}"/>
    <cellStyle name="60% – paryškinimas 3 3 7 4 2 2" xfId="26752" xr:uid="{94119204-3CA4-4F67-AB1C-F06E694EF1DD}"/>
    <cellStyle name="60% – paryškinimas 3 3 7 4 3" xfId="19912" xr:uid="{CCCC2AE7-2B3D-43EE-B98B-235ACF70303D}"/>
    <cellStyle name="60% – paryškinimas 3 3 7 5" xfId="7600" xr:uid="{AF88DF5D-B380-4893-A431-B9E2C119D63E}"/>
    <cellStyle name="60% – paryškinimas 3 3 7 5 2" xfId="21280" xr:uid="{DF47B5FF-DF9A-486C-B0A8-0708A6893C2E}"/>
    <cellStyle name="60% – paryškinimas 3 3 7 6" xfId="14440" xr:uid="{93EA6FC6-4EAE-4C8B-95FA-2BBF1F5AFF92}"/>
    <cellStyle name="60% – paryškinimas 3 3 8" xfId="1444" xr:uid="{EE6A2561-81ED-47B3-8518-72268B9E593F}"/>
    <cellStyle name="60% – paryškinimas 3 3 8 2" xfId="4180" xr:uid="{A43C863E-6434-4A17-845C-5CD1F148ACEB}"/>
    <cellStyle name="60% – paryškinimas 3 3 8 2 2" xfId="11020" xr:uid="{06BEA161-CBE0-4C5B-8A01-55BC6F93C6ED}"/>
    <cellStyle name="60% – paryškinimas 3 3 8 2 2 2" xfId="24700" xr:uid="{0690C022-A8DD-45DB-BACD-AFD9EA629A9D}"/>
    <cellStyle name="60% – paryškinimas 3 3 8 2 3" xfId="17860" xr:uid="{B8FFA7C0-FAAB-496F-B973-41114B9F9B98}"/>
    <cellStyle name="60% – paryškinimas 3 3 8 3" xfId="8284" xr:uid="{9BC69305-8774-432B-9564-28B25DBBB233}"/>
    <cellStyle name="60% – paryškinimas 3 3 8 3 2" xfId="21964" xr:uid="{0CE0B947-4CFD-492B-8AE2-96AFB0AF1FA2}"/>
    <cellStyle name="60% – paryškinimas 3 3 8 4" xfId="15124" xr:uid="{57F06E05-1A5F-400C-9659-C50E3565223B}"/>
    <cellStyle name="60% – paryškinimas 3 3 9" xfId="2812" xr:uid="{4BF4AE19-84CF-4C33-A0C1-C68FB3102595}"/>
    <cellStyle name="60% – paryškinimas 3 3 9 2" xfId="9652" xr:uid="{9B5718F4-6632-4540-8C5C-0C0E5069121B}"/>
    <cellStyle name="60% – paryškinimas 3 3 9 2 2" xfId="23332" xr:uid="{AED2E88C-DDD5-4D11-8019-EA2DA92A885E}"/>
    <cellStyle name="60% – paryškinimas 3 3 9 3" xfId="16492" xr:uid="{7276EAAD-121D-4278-8745-D302215DC3B6}"/>
    <cellStyle name="60% – paryškinimas 3 4" xfId="92" xr:uid="{FDA5F8F3-590E-4A7E-8A83-9FF6395BE7DD}"/>
    <cellStyle name="60% – paryškinimas 3 4 2" xfId="207" xr:uid="{AED35717-A531-4904-B349-4BA5C48BD701}"/>
    <cellStyle name="60% – paryškinimas 3 4 2 2" xfId="550" xr:uid="{967622D9-02FA-40FE-A4DE-6E54253FF3EC}"/>
    <cellStyle name="60% – paryškinimas 3 4 2 2 2" xfId="1235" xr:uid="{310CE7FE-E7D9-48E3-9AA4-096FDF6084A2}"/>
    <cellStyle name="60% – paryškinimas 3 4 2 2 2 2" xfId="2603" xr:uid="{8827899F-8F9E-48FF-A98B-2F80F0759522}"/>
    <cellStyle name="60% – paryškinimas 3 4 2 2 2 2 2" xfId="5339" xr:uid="{73A9680F-744C-4448-A915-477D0ED5B09C}"/>
    <cellStyle name="60% – paryškinimas 3 4 2 2 2 2 2 2" xfId="12179" xr:uid="{49AAD3EC-A2C5-49C8-86E0-F530F8E3DD87}"/>
    <cellStyle name="60% – paryškinimas 3 4 2 2 2 2 2 2 2" xfId="25859" xr:uid="{1CFA52BA-69B8-4333-A8A1-0F8D2CA6692D}"/>
    <cellStyle name="60% – paryškinimas 3 4 2 2 2 2 2 3" xfId="19019" xr:uid="{276E4DD1-B0F1-405E-AFA4-12F11FF32D9B}"/>
    <cellStyle name="60% – paryškinimas 3 4 2 2 2 2 3" xfId="9443" xr:uid="{1231A3E4-B8E9-4613-B60A-CE65D1ADE70B}"/>
    <cellStyle name="60% – paryškinimas 3 4 2 2 2 2 3 2" xfId="23123" xr:uid="{C9EB9654-3D32-4E66-8354-C7174DAE9F86}"/>
    <cellStyle name="60% – paryškinimas 3 4 2 2 2 2 4" xfId="16283" xr:uid="{C9D06C26-4CB1-4B7F-A537-56ABCB2766B5}"/>
    <cellStyle name="60% – paryškinimas 3 4 2 2 2 3" xfId="3971" xr:uid="{A8CEB230-D3E3-4AE3-B357-6AB16E85C339}"/>
    <cellStyle name="60% – paryškinimas 3 4 2 2 2 3 2" xfId="10811" xr:uid="{25DD792A-B1DA-41C8-AFD9-6FF08A7E7D7A}"/>
    <cellStyle name="60% – paryškinimas 3 4 2 2 2 3 2 2" xfId="24491" xr:uid="{95206A86-963B-4B2B-BC18-282BB635A7A2}"/>
    <cellStyle name="60% – paryškinimas 3 4 2 2 2 3 3" xfId="17651" xr:uid="{94A138C9-D1AC-4DEA-997A-666D1694CF14}"/>
    <cellStyle name="60% – paryškinimas 3 4 2 2 2 4" xfId="6707" xr:uid="{5D94E162-3089-415C-BABD-CCE6672EA66C}"/>
    <cellStyle name="60% – paryškinimas 3 4 2 2 2 4 2" xfId="13547" xr:uid="{7FB55218-F2DD-4151-86A8-A854C768CEB9}"/>
    <cellStyle name="60% – paryškinimas 3 4 2 2 2 4 2 2" xfId="27227" xr:uid="{3AF7BB67-7544-4E7C-8917-705607A2E468}"/>
    <cellStyle name="60% – paryškinimas 3 4 2 2 2 4 3" xfId="20387" xr:uid="{97DA8A46-75CE-452D-AB37-4CB385EC3131}"/>
    <cellStyle name="60% – paryškinimas 3 4 2 2 2 5" xfId="8075" xr:uid="{903B6575-4186-4F2D-8632-C2AE86A8BD9F}"/>
    <cellStyle name="60% – paryškinimas 3 4 2 2 2 5 2" xfId="21755" xr:uid="{9F1CEBF8-9960-42FC-A039-FBE17C8AA89F}"/>
    <cellStyle name="60% – paryškinimas 3 4 2 2 2 6" xfId="14915" xr:uid="{EB074DC7-C560-4104-92A8-CF15DE133E88}"/>
    <cellStyle name="60% – paryškinimas 3 4 2 2 3" xfId="1919" xr:uid="{B06F34F7-F274-4BAF-BEB7-EE928E4D5881}"/>
    <cellStyle name="60% – paryškinimas 3 4 2 2 3 2" xfId="4655" xr:uid="{16B8817C-1A11-4CC9-BC63-02DF1A6A9838}"/>
    <cellStyle name="60% – paryškinimas 3 4 2 2 3 2 2" xfId="11495" xr:uid="{8568F9BC-99B3-44DA-979E-551086EC78A0}"/>
    <cellStyle name="60% – paryškinimas 3 4 2 2 3 2 2 2" xfId="25175" xr:uid="{F7DA0E4E-3450-4F55-BF57-F7A3EC133576}"/>
    <cellStyle name="60% – paryškinimas 3 4 2 2 3 2 3" xfId="18335" xr:uid="{7BF70BD2-83F0-4B34-B1D1-7DBFB35DE5A6}"/>
    <cellStyle name="60% – paryškinimas 3 4 2 2 3 3" xfId="8759" xr:uid="{6A73376A-EE38-4967-A1C9-2D04DFB62A0A}"/>
    <cellStyle name="60% – paryškinimas 3 4 2 2 3 3 2" xfId="22439" xr:uid="{26816561-E550-4323-94B7-799BCCD74E92}"/>
    <cellStyle name="60% – paryškinimas 3 4 2 2 3 4" xfId="15599" xr:uid="{675A251D-F0FD-47B8-AB8B-5580DD6BEC60}"/>
    <cellStyle name="60% – paryškinimas 3 4 2 2 4" xfId="3287" xr:uid="{C70F2E92-C6C5-40D3-B8AE-FA1F03CF7381}"/>
    <cellStyle name="60% – paryškinimas 3 4 2 2 4 2" xfId="10127" xr:uid="{75FA74A6-9D93-4138-92CF-FED60FE5724C}"/>
    <cellStyle name="60% – paryškinimas 3 4 2 2 4 2 2" xfId="23807" xr:uid="{37B67304-A3D1-40DD-9E6E-B1A3E301CB92}"/>
    <cellStyle name="60% – paryškinimas 3 4 2 2 4 3" xfId="16967" xr:uid="{A6D9B8E0-A0F6-45CB-801B-8B0971E26A2A}"/>
    <cellStyle name="60% – paryškinimas 3 4 2 2 5" xfId="6023" xr:uid="{17C2BF06-87B9-4953-8ABD-69CB5EFA36E2}"/>
    <cellStyle name="60% – paryškinimas 3 4 2 2 5 2" xfId="12863" xr:uid="{656E9C2D-742D-4038-B63F-DD21BAB8EA62}"/>
    <cellStyle name="60% – paryškinimas 3 4 2 2 5 2 2" xfId="26543" xr:uid="{AB74B8EB-C760-4F27-91D5-0A910DADAC91}"/>
    <cellStyle name="60% – paryškinimas 3 4 2 2 5 3" xfId="19703" xr:uid="{A3F7D790-7768-449D-8C42-DE1DE5BDA0C5}"/>
    <cellStyle name="60% – paryškinimas 3 4 2 2 6" xfId="7391" xr:uid="{46C4725C-8075-4E11-9918-A177A6226C10}"/>
    <cellStyle name="60% – paryškinimas 3 4 2 2 6 2" xfId="21071" xr:uid="{89E63A77-F9CE-4A89-B4FC-154FE6CF9C4B}"/>
    <cellStyle name="60% – paryškinimas 3 4 2 2 7" xfId="14231" xr:uid="{9FC5FB63-7396-4268-87BF-155C7CB70FF5}"/>
    <cellStyle name="60% – paryškinimas 3 4 2 3" xfId="893" xr:uid="{1E6A0F86-ECB0-4CE0-81A0-FF57556A061E}"/>
    <cellStyle name="60% – paryškinimas 3 4 2 3 2" xfId="2261" xr:uid="{719F6BEA-DC96-444D-AC34-BD76D4D012FD}"/>
    <cellStyle name="60% – paryškinimas 3 4 2 3 2 2" xfId="4997" xr:uid="{CFA5DDD5-0A06-4FF2-9263-C61B8B7B45DC}"/>
    <cellStyle name="60% – paryškinimas 3 4 2 3 2 2 2" xfId="11837" xr:uid="{DBDEF707-EB46-4206-BC5D-2BD2ECA183D6}"/>
    <cellStyle name="60% – paryškinimas 3 4 2 3 2 2 2 2" xfId="25517" xr:uid="{B961A3B0-E7A5-44A1-B04B-D757BD1DF6FC}"/>
    <cellStyle name="60% – paryškinimas 3 4 2 3 2 2 3" xfId="18677" xr:uid="{8A10ABC1-0D20-460B-ABB2-2135093B1152}"/>
    <cellStyle name="60% – paryškinimas 3 4 2 3 2 3" xfId="9101" xr:uid="{B312E462-8AD7-4B71-88ED-984B13DEF4F2}"/>
    <cellStyle name="60% – paryškinimas 3 4 2 3 2 3 2" xfId="22781" xr:uid="{18896435-F010-4360-ADEA-3EB21809EBA8}"/>
    <cellStyle name="60% – paryškinimas 3 4 2 3 2 4" xfId="15941" xr:uid="{843140D6-16FA-489F-B2EB-9E15BFFACACB}"/>
    <cellStyle name="60% – paryškinimas 3 4 2 3 3" xfId="3629" xr:uid="{270F2964-757D-4CF4-8AF6-919BE97011AA}"/>
    <cellStyle name="60% – paryškinimas 3 4 2 3 3 2" xfId="10469" xr:uid="{5AEF5A63-5959-4690-8082-9C3824B2D1E2}"/>
    <cellStyle name="60% – paryškinimas 3 4 2 3 3 2 2" xfId="24149" xr:uid="{CEFA94C1-02A8-452E-929C-169490E73AE1}"/>
    <cellStyle name="60% – paryškinimas 3 4 2 3 3 3" xfId="17309" xr:uid="{C7BCDCB3-5B63-48A1-A672-F4ED9A8A3E36}"/>
    <cellStyle name="60% – paryškinimas 3 4 2 3 4" xfId="6365" xr:uid="{63CEF653-EDC8-463C-9974-1C59B33991B5}"/>
    <cellStyle name="60% – paryškinimas 3 4 2 3 4 2" xfId="13205" xr:uid="{7E8676DB-B6EE-4B88-BF86-F59C8FF96381}"/>
    <cellStyle name="60% – paryškinimas 3 4 2 3 4 2 2" xfId="26885" xr:uid="{2DDEF433-7CB2-49F2-9DE3-6529A0F9209C}"/>
    <cellStyle name="60% – paryškinimas 3 4 2 3 4 3" xfId="20045" xr:uid="{90D731B6-1E1B-45F1-B6C6-3AF371277B67}"/>
    <cellStyle name="60% – paryškinimas 3 4 2 3 5" xfId="7733" xr:uid="{AC1D61F9-8392-4439-BAA8-DD200C321C65}"/>
    <cellStyle name="60% – paryškinimas 3 4 2 3 5 2" xfId="21413" xr:uid="{1E39EEE3-886F-4238-9CBD-F189A0E32DB4}"/>
    <cellStyle name="60% – paryškinimas 3 4 2 3 6" xfId="14573" xr:uid="{3B266ABA-A0B0-439A-BE9B-434ADF1B2EE0}"/>
    <cellStyle name="60% – paryškinimas 3 4 2 4" xfId="1577" xr:uid="{4D7B4F93-48AC-4C7E-87D4-AA12AC9B7F8F}"/>
    <cellStyle name="60% – paryškinimas 3 4 2 4 2" xfId="4313" xr:uid="{6E4C240D-C65E-44CF-A817-70F95051FC44}"/>
    <cellStyle name="60% – paryškinimas 3 4 2 4 2 2" xfId="11153" xr:uid="{5CF51B40-624C-4DA7-A343-D3D086FAE993}"/>
    <cellStyle name="60% – paryškinimas 3 4 2 4 2 2 2" xfId="24833" xr:uid="{2C959027-BD72-462C-86B1-5D9F949F391F}"/>
    <cellStyle name="60% – paryškinimas 3 4 2 4 2 3" xfId="17993" xr:uid="{6CFB6083-AB7F-4D20-942F-674FE47D4FE2}"/>
    <cellStyle name="60% – paryškinimas 3 4 2 4 3" xfId="8417" xr:uid="{DA8EFA88-E45C-458F-A546-98D4BA04106D}"/>
    <cellStyle name="60% – paryškinimas 3 4 2 4 3 2" xfId="22097" xr:uid="{E2844F5F-5882-456F-8D5D-7F756564AD82}"/>
    <cellStyle name="60% – paryškinimas 3 4 2 4 4" xfId="15257" xr:uid="{344ACA91-39CE-4E7C-A0EB-D7E6F5673C2C}"/>
    <cellStyle name="60% – paryškinimas 3 4 2 5" xfId="2945" xr:uid="{7B907AED-205A-4ACF-9E12-6DEB26EF2379}"/>
    <cellStyle name="60% – paryškinimas 3 4 2 5 2" xfId="9785" xr:uid="{4F619851-D216-40EF-BB66-32061B67202B}"/>
    <cellStyle name="60% – paryškinimas 3 4 2 5 2 2" xfId="23465" xr:uid="{A3DEE3CF-D58D-434D-A6BE-B6CC1D28E7B3}"/>
    <cellStyle name="60% – paryškinimas 3 4 2 5 3" xfId="16625" xr:uid="{BF568D63-9712-405B-8723-6D710F417902}"/>
    <cellStyle name="60% – paryškinimas 3 4 2 6" xfId="5681" xr:uid="{1353AA4A-29DA-45C2-B311-E5C207DC45DC}"/>
    <cellStyle name="60% – paryškinimas 3 4 2 6 2" xfId="12521" xr:uid="{B4A74A09-6BED-4EC9-B2AC-95829750BC4F}"/>
    <cellStyle name="60% – paryškinimas 3 4 2 6 2 2" xfId="26201" xr:uid="{B27026C7-BD56-4795-A896-0105F45EA749}"/>
    <cellStyle name="60% – paryškinimas 3 4 2 6 3" xfId="19361" xr:uid="{40990958-3265-44FA-9356-422603737E23}"/>
    <cellStyle name="60% – paryškinimas 3 4 2 7" xfId="7049" xr:uid="{EC4D6873-6CF2-4343-A539-1BACA4169820}"/>
    <cellStyle name="60% – paryškinimas 3 4 2 7 2" xfId="20729" xr:uid="{BC5DB14F-A4BD-410B-8C28-BF995514643F}"/>
    <cellStyle name="60% – paryškinimas 3 4 2 8" xfId="13889" xr:uid="{218BFDBD-9135-4057-998D-8120FD10CE79}"/>
    <cellStyle name="60% – paryškinimas 3 4 3" xfId="436" xr:uid="{2A76091A-8B51-4656-8592-09C1461AB140}"/>
    <cellStyle name="60% – paryškinimas 3 4 3 2" xfId="1121" xr:uid="{7B0FE0EC-48B6-41AB-ADDF-B76E3C119E7D}"/>
    <cellStyle name="60% – paryškinimas 3 4 3 2 2" xfId="2489" xr:uid="{E8E5BB3D-12AF-430A-AB09-71EC773A405F}"/>
    <cellStyle name="60% – paryškinimas 3 4 3 2 2 2" xfId="5225" xr:uid="{3C431759-56AF-4AA9-BCB5-F30A4BC35856}"/>
    <cellStyle name="60% – paryškinimas 3 4 3 2 2 2 2" xfId="12065" xr:uid="{A0B7E5E6-6180-4BCC-902C-7E6A61384134}"/>
    <cellStyle name="60% – paryškinimas 3 4 3 2 2 2 2 2" xfId="25745" xr:uid="{DC1BD502-7C95-4370-A594-F361C83EACB4}"/>
    <cellStyle name="60% – paryškinimas 3 4 3 2 2 2 3" xfId="18905" xr:uid="{F57AA63C-5347-4AB3-9C43-4F1DCD5584F8}"/>
    <cellStyle name="60% – paryškinimas 3 4 3 2 2 3" xfId="9329" xr:uid="{D07FF5E1-4356-44DC-9578-4CF7793788F0}"/>
    <cellStyle name="60% – paryškinimas 3 4 3 2 2 3 2" xfId="23009" xr:uid="{286A4ECA-1159-42DA-841B-6EAB91AF4D16}"/>
    <cellStyle name="60% – paryškinimas 3 4 3 2 2 4" xfId="16169" xr:uid="{4521D594-7A49-4070-8F57-5A065231E4F4}"/>
    <cellStyle name="60% – paryškinimas 3 4 3 2 3" xfId="3857" xr:uid="{A354AC55-BE2A-4E29-B469-F1DA23ED90B0}"/>
    <cellStyle name="60% – paryškinimas 3 4 3 2 3 2" xfId="10697" xr:uid="{CA51C2A5-0847-4864-8246-AA78B9A60184}"/>
    <cellStyle name="60% – paryškinimas 3 4 3 2 3 2 2" xfId="24377" xr:uid="{E3253138-D3C7-40B8-9D15-39ECF3B744ED}"/>
    <cellStyle name="60% – paryškinimas 3 4 3 2 3 3" xfId="17537" xr:uid="{85E3CED7-2257-46DE-9CF5-BF3D701C692B}"/>
    <cellStyle name="60% – paryškinimas 3 4 3 2 4" xfId="6593" xr:uid="{78DB5363-D981-4EE3-825B-E2DF49B2615F}"/>
    <cellStyle name="60% – paryškinimas 3 4 3 2 4 2" xfId="13433" xr:uid="{ABCFBC78-498B-4292-80E0-1A853334C8FD}"/>
    <cellStyle name="60% – paryškinimas 3 4 3 2 4 2 2" xfId="27113" xr:uid="{3B96D60A-C36D-4FB6-8DB9-F85924A88B28}"/>
    <cellStyle name="60% – paryškinimas 3 4 3 2 4 3" xfId="20273" xr:uid="{6BE6BC37-04C5-43AA-8614-2FC7D6F80FF5}"/>
    <cellStyle name="60% – paryškinimas 3 4 3 2 5" xfId="7961" xr:uid="{A99A420A-E615-4E00-94C2-794180773FC0}"/>
    <cellStyle name="60% – paryškinimas 3 4 3 2 5 2" xfId="21641" xr:uid="{73802643-890B-4CD7-9B68-1D2B92CC1900}"/>
    <cellStyle name="60% – paryškinimas 3 4 3 2 6" xfId="14801" xr:uid="{29065999-2DB2-42F7-916B-260CE320B7FE}"/>
    <cellStyle name="60% – paryškinimas 3 4 3 3" xfId="1805" xr:uid="{27AFA75A-EDD1-4FB7-888A-A32C825A699C}"/>
    <cellStyle name="60% – paryškinimas 3 4 3 3 2" xfId="4541" xr:uid="{0BB2C683-2756-44BC-BDB9-CC5F62070198}"/>
    <cellStyle name="60% – paryškinimas 3 4 3 3 2 2" xfId="11381" xr:uid="{44AF2809-69BB-4D31-A3CC-F2E56BCBC2A0}"/>
    <cellStyle name="60% – paryškinimas 3 4 3 3 2 2 2" xfId="25061" xr:uid="{8138BC1F-97F2-4502-886B-0CF5AEB59813}"/>
    <cellStyle name="60% – paryškinimas 3 4 3 3 2 3" xfId="18221" xr:uid="{9E8265F9-CFA3-4827-B176-54D711264BFF}"/>
    <cellStyle name="60% – paryškinimas 3 4 3 3 3" xfId="8645" xr:uid="{6001F4A3-1A7F-46ED-83A7-3E29E7EF77DF}"/>
    <cellStyle name="60% – paryškinimas 3 4 3 3 3 2" xfId="22325" xr:uid="{921EEDE5-6D6D-47C4-BF22-EDB8ED72AFC7}"/>
    <cellStyle name="60% – paryškinimas 3 4 3 3 4" xfId="15485" xr:uid="{15DE0B0D-2940-4D11-8235-A53804A1CAB7}"/>
    <cellStyle name="60% – paryškinimas 3 4 3 4" xfId="3173" xr:uid="{763F03CE-D35D-4860-ADC9-CC809331B3BD}"/>
    <cellStyle name="60% – paryškinimas 3 4 3 4 2" xfId="10013" xr:uid="{636F7001-15B2-4BD2-AFA5-8E259C3105D7}"/>
    <cellStyle name="60% – paryškinimas 3 4 3 4 2 2" xfId="23693" xr:uid="{015D3D67-EBA4-4A71-AF6E-B27615D34DD2}"/>
    <cellStyle name="60% – paryškinimas 3 4 3 4 3" xfId="16853" xr:uid="{FC898212-7B7F-40C4-9F68-9E21AC67C8A1}"/>
    <cellStyle name="60% – paryškinimas 3 4 3 5" xfId="5909" xr:uid="{1A3CD07F-6098-4360-AAC7-827E642AE69D}"/>
    <cellStyle name="60% – paryškinimas 3 4 3 5 2" xfId="12749" xr:uid="{F38C1B67-6F2E-40B1-A047-82E21F3F4255}"/>
    <cellStyle name="60% – paryškinimas 3 4 3 5 2 2" xfId="26429" xr:uid="{B00ACA38-1676-40BA-803D-CC294CFF0AC1}"/>
    <cellStyle name="60% – paryškinimas 3 4 3 5 3" xfId="19589" xr:uid="{07533A30-44CF-42C8-AEAA-C726EE65ADE5}"/>
    <cellStyle name="60% – paryškinimas 3 4 3 6" xfId="7277" xr:uid="{27E060DE-4BB4-43D8-8536-C7F64B42C47A}"/>
    <cellStyle name="60% – paryškinimas 3 4 3 6 2" xfId="20957" xr:uid="{B3C42FEF-5E3A-43E3-B627-B3F7A6597FFA}"/>
    <cellStyle name="60% – paryškinimas 3 4 3 7" xfId="14117" xr:uid="{ADD89E7E-B6CB-412E-A0A3-8EEF71C76137}"/>
    <cellStyle name="60% – paryškinimas 3 4 4" xfId="779" xr:uid="{9DDD2070-A56E-4DC9-8460-263EA5DE10AC}"/>
    <cellStyle name="60% – paryškinimas 3 4 4 2" xfId="2147" xr:uid="{E4A82AA1-82EC-47BD-8912-E72147A4DCB3}"/>
    <cellStyle name="60% – paryškinimas 3 4 4 2 2" xfId="4883" xr:uid="{A55D8311-4DB2-4E7B-9063-B8AF57B318A2}"/>
    <cellStyle name="60% – paryškinimas 3 4 4 2 2 2" xfId="11723" xr:uid="{685C4B8A-AC1C-4CFF-952C-711A68E4170B}"/>
    <cellStyle name="60% – paryškinimas 3 4 4 2 2 2 2" xfId="25403" xr:uid="{E86FBE38-A38F-473D-9209-E75B9A1332D6}"/>
    <cellStyle name="60% – paryškinimas 3 4 4 2 2 3" xfId="18563" xr:uid="{020DC565-8918-42AD-893D-B6F23F553B97}"/>
    <cellStyle name="60% – paryškinimas 3 4 4 2 3" xfId="8987" xr:uid="{86225CDD-19FA-4317-8489-2F5E7F7B82C2}"/>
    <cellStyle name="60% – paryškinimas 3 4 4 2 3 2" xfId="22667" xr:uid="{D05F2474-ABED-4044-B63D-E076FF95400D}"/>
    <cellStyle name="60% – paryškinimas 3 4 4 2 4" xfId="15827" xr:uid="{8596FE6F-5F65-4552-9921-CF6FF17A2884}"/>
    <cellStyle name="60% – paryškinimas 3 4 4 3" xfId="3515" xr:uid="{656400D4-BA96-4F42-B270-12DB645EF866}"/>
    <cellStyle name="60% – paryškinimas 3 4 4 3 2" xfId="10355" xr:uid="{69177FA5-D141-4C16-8ACD-B723A7C09C62}"/>
    <cellStyle name="60% – paryškinimas 3 4 4 3 2 2" xfId="24035" xr:uid="{C333C080-924C-41B3-97DD-4B9F0800A838}"/>
    <cellStyle name="60% – paryškinimas 3 4 4 3 3" xfId="17195" xr:uid="{FA7AA905-09C3-4F8C-8388-566201CDE741}"/>
    <cellStyle name="60% – paryškinimas 3 4 4 4" xfId="6251" xr:uid="{A156AA2C-6E48-420A-8AC9-A51653ED080D}"/>
    <cellStyle name="60% – paryškinimas 3 4 4 4 2" xfId="13091" xr:uid="{01A2EB71-FFCA-4EB2-A7E9-DF7EF9099855}"/>
    <cellStyle name="60% – paryškinimas 3 4 4 4 2 2" xfId="26771" xr:uid="{64B4F012-9495-43A7-A24D-722DD4A32645}"/>
    <cellStyle name="60% – paryškinimas 3 4 4 4 3" xfId="19931" xr:uid="{889E48DA-1531-4C88-8FB0-7ED5F118744D}"/>
    <cellStyle name="60% – paryškinimas 3 4 4 5" xfId="7619" xr:uid="{B4D8F5A7-CB9B-4223-8529-752814881AAB}"/>
    <cellStyle name="60% – paryškinimas 3 4 4 5 2" xfId="21299" xr:uid="{A63CE437-D39A-49DC-9A43-C93460526B7A}"/>
    <cellStyle name="60% – paryškinimas 3 4 4 6" xfId="14459" xr:uid="{1024AAB3-79CD-4931-B26D-3A8780EB1566}"/>
    <cellStyle name="60% – paryškinimas 3 4 5" xfId="1463" xr:uid="{DE0B67A8-6404-4D16-8055-9737EC85DFF5}"/>
    <cellStyle name="60% – paryškinimas 3 4 5 2" xfId="4199" xr:uid="{74F237DB-012A-4C80-8266-14FE46DACBBB}"/>
    <cellStyle name="60% – paryškinimas 3 4 5 2 2" xfId="11039" xr:uid="{CE97196B-A975-48D2-B35B-EF108F2A6DED}"/>
    <cellStyle name="60% – paryškinimas 3 4 5 2 2 2" xfId="24719" xr:uid="{0A600286-BB84-4BD3-8CDE-D34D31999F54}"/>
    <cellStyle name="60% – paryškinimas 3 4 5 2 3" xfId="17879" xr:uid="{25E06597-4E10-4002-BE1F-B622FFA64354}"/>
    <cellStyle name="60% – paryškinimas 3 4 5 3" xfId="8303" xr:uid="{4362C305-0367-462A-9C93-6A8CBC7AC5C4}"/>
    <cellStyle name="60% – paryškinimas 3 4 5 3 2" xfId="21983" xr:uid="{17DA460D-2C2A-42C6-A623-EFAB9DB2C49C}"/>
    <cellStyle name="60% – paryškinimas 3 4 5 4" xfId="15143" xr:uid="{8E10CA9F-656D-464D-9E30-76282EF6D908}"/>
    <cellStyle name="60% – paryškinimas 3 4 6" xfId="2831" xr:uid="{0A4AA26A-725C-41F7-AE34-FD45BFD7D2C7}"/>
    <cellStyle name="60% – paryškinimas 3 4 6 2" xfId="9671" xr:uid="{B0842084-A425-4B3C-A4A4-EC10F6A6E1E6}"/>
    <cellStyle name="60% – paryškinimas 3 4 6 2 2" xfId="23351" xr:uid="{370978A8-75F2-49A9-9E7B-4F5B2EF540FF}"/>
    <cellStyle name="60% – paryškinimas 3 4 6 3" xfId="16511" xr:uid="{1B5E7167-65D3-4DFE-B327-A959CB604680}"/>
    <cellStyle name="60% – paryškinimas 3 4 7" xfId="5567" xr:uid="{17EB0864-445E-424F-9409-49AA9B300916}"/>
    <cellStyle name="60% – paryškinimas 3 4 7 2" xfId="12407" xr:uid="{28C0EF3B-FB9D-4F3A-BB9F-EDBA3F297F21}"/>
    <cellStyle name="60% – paryškinimas 3 4 7 2 2" xfId="26087" xr:uid="{F02DD489-42E8-43D0-9EBA-D117A4448FFA}"/>
    <cellStyle name="60% – paryškinimas 3 4 7 3" xfId="19247" xr:uid="{6282FEAA-BEDE-4888-9678-CB3ABFEF5D69}"/>
    <cellStyle name="60% – paryškinimas 3 4 8" xfId="6935" xr:uid="{D8AD1909-D882-4C14-8E18-6F9FE88D1FC3}"/>
    <cellStyle name="60% – paryškinimas 3 4 8 2" xfId="20615" xr:uid="{38D9F6E3-B29F-48AF-84B5-D619B7FA4D0D}"/>
    <cellStyle name="60% – paryškinimas 3 4 9" xfId="13775" xr:uid="{A2BBFFA1-4C20-49AE-9B14-E810B36B5DB4}"/>
    <cellStyle name="60% – paryškinimas 3 5" xfId="149" xr:uid="{281DE0D7-34A0-4D91-A9DF-8806983D7E60}"/>
    <cellStyle name="60% – paryškinimas 3 5 2" xfId="493" xr:uid="{D1E240B1-E68F-4269-AC29-7283E7EC6ABA}"/>
    <cellStyle name="60% – paryškinimas 3 5 2 2" xfId="1178" xr:uid="{36362D13-9F7C-4311-B227-CA08E88B945C}"/>
    <cellStyle name="60% – paryškinimas 3 5 2 2 2" xfId="2546" xr:uid="{7084DA9D-B71B-495C-ADBE-039E1E3B6C21}"/>
    <cellStyle name="60% – paryškinimas 3 5 2 2 2 2" xfId="5282" xr:uid="{FDB27060-2FF1-42FA-9E56-2B17D8EF1C06}"/>
    <cellStyle name="60% – paryškinimas 3 5 2 2 2 2 2" xfId="12122" xr:uid="{78A2351E-BF81-42BA-B794-5E85E8AB5D77}"/>
    <cellStyle name="60% – paryškinimas 3 5 2 2 2 2 2 2" xfId="25802" xr:uid="{972C23CF-B90D-46CD-B6FE-7DEFF3A3C173}"/>
    <cellStyle name="60% – paryškinimas 3 5 2 2 2 2 3" xfId="18962" xr:uid="{FBC356F8-7ECF-4ADE-95E1-5AD142117928}"/>
    <cellStyle name="60% – paryškinimas 3 5 2 2 2 3" xfId="9386" xr:uid="{389E8E50-B1B2-439B-9592-8FE1F098ED99}"/>
    <cellStyle name="60% – paryškinimas 3 5 2 2 2 3 2" xfId="23066" xr:uid="{CE4AA60D-C1F7-4806-BA01-8EA14517A38B}"/>
    <cellStyle name="60% – paryškinimas 3 5 2 2 2 4" xfId="16226" xr:uid="{21427F65-044E-4512-9DA7-B702647B341D}"/>
    <cellStyle name="60% – paryškinimas 3 5 2 2 3" xfId="3914" xr:uid="{3FFFA0A2-5DDF-4544-8250-CC05A7DA50C2}"/>
    <cellStyle name="60% – paryškinimas 3 5 2 2 3 2" xfId="10754" xr:uid="{CB11DF39-CF2A-487C-A917-D7C93CAF76F5}"/>
    <cellStyle name="60% – paryškinimas 3 5 2 2 3 2 2" xfId="24434" xr:uid="{F24B525A-99D4-4871-8111-FD6BDC2B9EF3}"/>
    <cellStyle name="60% – paryškinimas 3 5 2 2 3 3" xfId="17594" xr:uid="{53534D5F-C623-4E1D-A0E1-13F4C472820D}"/>
    <cellStyle name="60% – paryškinimas 3 5 2 2 4" xfId="6650" xr:uid="{1BE917C9-C8A3-491F-973E-DCDFB5349E1E}"/>
    <cellStyle name="60% – paryškinimas 3 5 2 2 4 2" xfId="13490" xr:uid="{E534170E-189E-4991-A3D5-87264E2DF4A4}"/>
    <cellStyle name="60% – paryškinimas 3 5 2 2 4 2 2" xfId="27170" xr:uid="{9560F1AF-43F9-486A-8BD0-11871F5587EF}"/>
    <cellStyle name="60% – paryškinimas 3 5 2 2 4 3" xfId="20330" xr:uid="{B06AC2A2-36AA-4E80-B00E-72FD6E534A6B}"/>
    <cellStyle name="60% – paryškinimas 3 5 2 2 5" xfId="8018" xr:uid="{241E45BE-41FB-42CB-8D01-B84E63DE284B}"/>
    <cellStyle name="60% – paryškinimas 3 5 2 2 5 2" xfId="21698" xr:uid="{6386EC86-E266-4EDA-A83C-43B27CD4C2AB}"/>
    <cellStyle name="60% – paryškinimas 3 5 2 2 6" xfId="14858" xr:uid="{E73FB8AB-A086-4D54-9915-D3BC35F744C7}"/>
    <cellStyle name="60% – paryškinimas 3 5 2 3" xfId="1862" xr:uid="{2D99B542-19EB-4E8D-B7C5-76EE431243CA}"/>
    <cellStyle name="60% – paryškinimas 3 5 2 3 2" xfId="4598" xr:uid="{90A9A3A7-4B9B-4994-A962-F9B0C2477C13}"/>
    <cellStyle name="60% – paryškinimas 3 5 2 3 2 2" xfId="11438" xr:uid="{11387928-40FA-4A56-BDF8-55E184C145F3}"/>
    <cellStyle name="60% – paryškinimas 3 5 2 3 2 2 2" xfId="25118" xr:uid="{BC3338C8-2C1A-4695-908C-EFDB52D101A4}"/>
    <cellStyle name="60% – paryškinimas 3 5 2 3 2 3" xfId="18278" xr:uid="{09F91099-78BA-48F7-B00A-252A08B757B1}"/>
    <cellStyle name="60% – paryškinimas 3 5 2 3 3" xfId="8702" xr:uid="{8ACABC8A-386A-4EB5-8460-945A35E62584}"/>
    <cellStyle name="60% – paryškinimas 3 5 2 3 3 2" xfId="22382" xr:uid="{3F28A66A-DB19-4146-B8DB-E164AA11EBB7}"/>
    <cellStyle name="60% – paryškinimas 3 5 2 3 4" xfId="15542" xr:uid="{ADF35B24-E334-4E66-BF19-C36854366FB9}"/>
    <cellStyle name="60% – paryškinimas 3 5 2 4" xfId="3230" xr:uid="{9BF32771-AA4B-42BB-9183-30FB288C0920}"/>
    <cellStyle name="60% – paryškinimas 3 5 2 4 2" xfId="10070" xr:uid="{BAD02267-E866-4FE3-8828-5F5B21F8EF9D}"/>
    <cellStyle name="60% – paryškinimas 3 5 2 4 2 2" xfId="23750" xr:uid="{ED0C59A4-F3B5-42EA-8714-E49015DC793C}"/>
    <cellStyle name="60% – paryškinimas 3 5 2 4 3" xfId="16910" xr:uid="{07D4813D-0774-47CD-8BA7-989C6A216AF0}"/>
    <cellStyle name="60% – paryškinimas 3 5 2 5" xfId="5966" xr:uid="{CA996745-A8ED-4B2A-9E04-2DF50EE487C2}"/>
    <cellStyle name="60% – paryškinimas 3 5 2 5 2" xfId="12806" xr:uid="{0E6C0D34-5E86-4BB5-9D4C-720F714AF407}"/>
    <cellStyle name="60% – paryškinimas 3 5 2 5 2 2" xfId="26486" xr:uid="{CD75296C-A77F-4E96-9291-2BCBF5196CD2}"/>
    <cellStyle name="60% – paryškinimas 3 5 2 5 3" xfId="19646" xr:uid="{143987BC-ECCE-4B37-A5B5-90A5ED7F6E77}"/>
    <cellStyle name="60% – paryškinimas 3 5 2 6" xfId="7334" xr:uid="{DB6E1849-8570-4A2C-B56B-D821D28CE4F6}"/>
    <cellStyle name="60% – paryškinimas 3 5 2 6 2" xfId="21014" xr:uid="{581DC849-D8D8-4751-A593-195E9DE18538}"/>
    <cellStyle name="60% – paryškinimas 3 5 2 7" xfId="14174" xr:uid="{00B65B1F-DF3A-4E0C-AD75-2CF62875C241}"/>
    <cellStyle name="60% – paryškinimas 3 5 3" xfId="836" xr:uid="{89D18B7E-9E18-418A-957C-C973DE95EF61}"/>
    <cellStyle name="60% – paryškinimas 3 5 3 2" xfId="2204" xr:uid="{23F222D0-0589-40D2-A784-3FDF27853409}"/>
    <cellStyle name="60% – paryškinimas 3 5 3 2 2" xfId="4940" xr:uid="{6D9F17A8-23A7-4E9F-8B8B-A93387ECF54F}"/>
    <cellStyle name="60% – paryškinimas 3 5 3 2 2 2" xfId="11780" xr:uid="{2AEFF1DC-4EFF-486C-ACEB-63875B4DC895}"/>
    <cellStyle name="60% – paryškinimas 3 5 3 2 2 2 2" xfId="25460" xr:uid="{836DF945-626B-4ADE-A6EA-7BAA31C67A1B}"/>
    <cellStyle name="60% – paryškinimas 3 5 3 2 2 3" xfId="18620" xr:uid="{8B4D9020-6FD0-41C1-B981-1C35D1E7ACA2}"/>
    <cellStyle name="60% – paryškinimas 3 5 3 2 3" xfId="9044" xr:uid="{C798A280-B0FB-4CF4-9B64-FD64C34CE22E}"/>
    <cellStyle name="60% – paryškinimas 3 5 3 2 3 2" xfId="22724" xr:uid="{0307A516-1205-4783-AE25-1B41020A6FA9}"/>
    <cellStyle name="60% – paryškinimas 3 5 3 2 4" xfId="15884" xr:uid="{158BD648-F9E8-4F3F-B93E-1DE9F2F8073D}"/>
    <cellStyle name="60% – paryškinimas 3 5 3 3" xfId="3572" xr:uid="{5ABDEE17-CD53-4181-86D0-C96253C3E6AF}"/>
    <cellStyle name="60% – paryškinimas 3 5 3 3 2" xfId="10412" xr:uid="{6639401C-99BA-4087-B2E4-6EDC95221059}"/>
    <cellStyle name="60% – paryškinimas 3 5 3 3 2 2" xfId="24092" xr:uid="{C0CC05F7-FDDB-4893-818B-E870CCBCBD53}"/>
    <cellStyle name="60% – paryškinimas 3 5 3 3 3" xfId="17252" xr:uid="{040A6332-CB6E-4E04-8C81-65602D15BDAD}"/>
    <cellStyle name="60% – paryškinimas 3 5 3 4" xfId="6308" xr:uid="{845D4F7A-5C48-4578-A014-A22BED288D62}"/>
    <cellStyle name="60% – paryškinimas 3 5 3 4 2" xfId="13148" xr:uid="{C9683CCA-1C9D-493D-8009-5F9415B9720A}"/>
    <cellStyle name="60% – paryškinimas 3 5 3 4 2 2" xfId="26828" xr:uid="{E3976102-2C88-48D7-9404-3926C8A11ADE}"/>
    <cellStyle name="60% – paryškinimas 3 5 3 4 3" xfId="19988" xr:uid="{CD7989E6-BC9C-4894-956E-B5B0FF0A3176}"/>
    <cellStyle name="60% – paryškinimas 3 5 3 5" xfId="7676" xr:uid="{7E0B821E-5253-46F8-A681-9FAE32EA2144}"/>
    <cellStyle name="60% – paryškinimas 3 5 3 5 2" xfId="21356" xr:uid="{60DA3554-82C2-47B1-A55F-A1D15BB9FE1B}"/>
    <cellStyle name="60% – paryškinimas 3 5 3 6" xfId="14516" xr:uid="{6CF3FC97-8647-4795-B854-00B1ADEE8F61}"/>
    <cellStyle name="60% – paryškinimas 3 5 4" xfId="1520" xr:uid="{07A3EBE4-A4A4-4347-A7A9-75ED1C336C6A}"/>
    <cellStyle name="60% – paryškinimas 3 5 4 2" xfId="4256" xr:uid="{10DC2237-5427-4B0F-81AD-C7AE0B932FF3}"/>
    <cellStyle name="60% – paryškinimas 3 5 4 2 2" xfId="11096" xr:uid="{38B46A4A-BF1A-49F3-8B69-818B15970426}"/>
    <cellStyle name="60% – paryškinimas 3 5 4 2 2 2" xfId="24776" xr:uid="{C1AA5517-B7E1-4B26-8B6C-20AB86512B71}"/>
    <cellStyle name="60% – paryškinimas 3 5 4 2 3" xfId="17936" xr:uid="{8104ED3B-D47F-4556-AB21-34A066C8350C}"/>
    <cellStyle name="60% – paryškinimas 3 5 4 3" xfId="8360" xr:uid="{A15C9E07-3A0C-48C4-8518-7E1DD121981C}"/>
    <cellStyle name="60% – paryškinimas 3 5 4 3 2" xfId="22040" xr:uid="{E0E96F3E-A16A-4D35-9C6E-CC9360C046B9}"/>
    <cellStyle name="60% – paryškinimas 3 5 4 4" xfId="15200" xr:uid="{DF3EA9D8-CF27-4435-867D-B51F42938A04}"/>
    <cellStyle name="60% – paryškinimas 3 5 5" xfId="2888" xr:uid="{735173B6-BE83-4AFA-B145-AD62C81AAFCF}"/>
    <cellStyle name="60% – paryškinimas 3 5 5 2" xfId="9728" xr:uid="{0E4B4826-1596-438F-B890-1BDCC8B739BB}"/>
    <cellStyle name="60% – paryškinimas 3 5 5 2 2" xfId="23408" xr:uid="{3E72DBD9-5670-4D9A-9FB3-619B937C1AA6}"/>
    <cellStyle name="60% – paryškinimas 3 5 5 3" xfId="16568" xr:uid="{E8429DF8-E5AF-4987-933D-1A0C3A6C10D4}"/>
    <cellStyle name="60% – paryškinimas 3 5 6" xfId="5624" xr:uid="{6C609872-9A81-447D-9AFC-878B69F253E9}"/>
    <cellStyle name="60% – paryškinimas 3 5 6 2" xfId="12464" xr:uid="{ED21BF35-9880-400A-9637-4C930C5503EB}"/>
    <cellStyle name="60% – paryškinimas 3 5 6 2 2" xfId="26144" xr:uid="{009AF724-5627-49FD-A6E4-3A9F9A636913}"/>
    <cellStyle name="60% – paryškinimas 3 5 6 3" xfId="19304" xr:uid="{544C74DC-FC79-40BA-838B-E473AE6C27E9}"/>
    <cellStyle name="60% – paryškinimas 3 5 7" xfId="6992" xr:uid="{AC8F0F09-35FD-4CF7-86C7-AAECAF8D921F}"/>
    <cellStyle name="60% – paryškinimas 3 5 7 2" xfId="20672" xr:uid="{6E3C6266-931F-45D5-9D90-98F9F36155C9}"/>
    <cellStyle name="60% – paryškinimas 3 5 8" xfId="13832" xr:uid="{5C3D25C3-0637-4880-89F7-BB6402E522FE}"/>
    <cellStyle name="60% – paryškinimas 3 6" xfId="264" xr:uid="{37CD5DCC-4048-44E7-B038-638D98A7BA39}"/>
    <cellStyle name="60% – paryškinimas 3 6 2" xfId="607" xr:uid="{E2574A51-C8FA-426F-B4A2-DD79DEAC2B7D}"/>
    <cellStyle name="60% – paryškinimas 3 6 2 2" xfId="1292" xr:uid="{FA850495-AF56-47D5-9D77-2015DA170CF3}"/>
    <cellStyle name="60% – paryškinimas 3 6 2 2 2" xfId="2660" xr:uid="{3B46ACDF-A53B-4826-80AD-D828FF82713F}"/>
    <cellStyle name="60% – paryškinimas 3 6 2 2 2 2" xfId="5396" xr:uid="{1A9D688C-0DB0-4409-B844-E25125565B1A}"/>
    <cellStyle name="60% – paryškinimas 3 6 2 2 2 2 2" xfId="12236" xr:uid="{1393CC4E-3358-4E48-ACEA-072F7275BDF1}"/>
    <cellStyle name="60% – paryškinimas 3 6 2 2 2 2 2 2" xfId="25916" xr:uid="{79362E24-A0E9-4730-B385-170D3B133690}"/>
    <cellStyle name="60% – paryškinimas 3 6 2 2 2 2 3" xfId="19076" xr:uid="{34C269B5-AEE7-441B-92C5-80FF48F4F79D}"/>
    <cellStyle name="60% – paryškinimas 3 6 2 2 2 3" xfId="9500" xr:uid="{95C74EE8-A3A1-480C-A78A-9AF436086D9C}"/>
    <cellStyle name="60% – paryškinimas 3 6 2 2 2 3 2" xfId="23180" xr:uid="{D1BDF16F-7D65-488A-9BF1-955931AC679A}"/>
    <cellStyle name="60% – paryškinimas 3 6 2 2 2 4" xfId="16340" xr:uid="{93D4E314-E7E1-4BD3-BAFF-4E7625E914B6}"/>
    <cellStyle name="60% – paryškinimas 3 6 2 2 3" xfId="4028" xr:uid="{B6815E80-A9A6-4F3A-8B20-9F38C2A012F1}"/>
    <cellStyle name="60% – paryškinimas 3 6 2 2 3 2" xfId="10868" xr:uid="{E8003221-A242-4F65-9C56-1B5A58E88F0D}"/>
    <cellStyle name="60% – paryškinimas 3 6 2 2 3 2 2" xfId="24548" xr:uid="{7FDA2EF6-80AB-4113-A85C-FAA8AA8E9D61}"/>
    <cellStyle name="60% – paryškinimas 3 6 2 2 3 3" xfId="17708" xr:uid="{5CB486E5-3E72-4610-99AA-D0ED63DDD8B2}"/>
    <cellStyle name="60% – paryškinimas 3 6 2 2 4" xfId="6764" xr:uid="{1A37DA88-AD50-4995-872E-ECA03D086308}"/>
    <cellStyle name="60% – paryškinimas 3 6 2 2 4 2" xfId="13604" xr:uid="{5398A016-B9F1-4E7A-944B-1685FA8FDBB9}"/>
    <cellStyle name="60% – paryškinimas 3 6 2 2 4 2 2" xfId="27284" xr:uid="{089C26EF-9411-4699-810F-642120D33562}"/>
    <cellStyle name="60% – paryškinimas 3 6 2 2 4 3" xfId="20444" xr:uid="{0237B557-ABF9-44EA-BD9E-281CC457DEBF}"/>
    <cellStyle name="60% – paryškinimas 3 6 2 2 5" xfId="8132" xr:uid="{2B6D14D0-0C5D-4890-9E09-5154640C53DD}"/>
    <cellStyle name="60% – paryškinimas 3 6 2 2 5 2" xfId="21812" xr:uid="{61D76E32-2093-4989-B1A4-553C85872D77}"/>
    <cellStyle name="60% – paryškinimas 3 6 2 2 6" xfId="14972" xr:uid="{063C7CE6-45C8-4833-9197-CE5EE5B4145E}"/>
    <cellStyle name="60% – paryškinimas 3 6 2 3" xfId="1976" xr:uid="{DB5C52DD-7820-49E8-9C79-94904E8EE065}"/>
    <cellStyle name="60% – paryškinimas 3 6 2 3 2" xfId="4712" xr:uid="{4CC8215F-6F48-43A8-BF05-82A3F422235A}"/>
    <cellStyle name="60% – paryškinimas 3 6 2 3 2 2" xfId="11552" xr:uid="{0ECDE0D3-2949-41A3-9EB7-0E226D93F124}"/>
    <cellStyle name="60% – paryškinimas 3 6 2 3 2 2 2" xfId="25232" xr:uid="{372B94D6-C5F1-4FA6-B11A-CD76FE4FB692}"/>
    <cellStyle name="60% – paryškinimas 3 6 2 3 2 3" xfId="18392" xr:uid="{BF444719-BE87-4954-BABE-23E7A2E6D280}"/>
    <cellStyle name="60% – paryškinimas 3 6 2 3 3" xfId="8816" xr:uid="{3600A832-A136-4471-A923-76BE29DC1805}"/>
    <cellStyle name="60% – paryškinimas 3 6 2 3 3 2" xfId="22496" xr:uid="{5A951AC4-A077-4BA5-9ECA-4CA906AD546C}"/>
    <cellStyle name="60% – paryškinimas 3 6 2 3 4" xfId="15656" xr:uid="{E96EA835-FD8C-4C7B-B318-B6449EAACF94}"/>
    <cellStyle name="60% – paryškinimas 3 6 2 4" xfId="3344" xr:uid="{2D74B910-A19E-4170-A466-589070FB03C0}"/>
    <cellStyle name="60% – paryškinimas 3 6 2 4 2" xfId="10184" xr:uid="{3D541842-365A-46AE-9A62-52E5440A209E}"/>
    <cellStyle name="60% – paryškinimas 3 6 2 4 2 2" xfId="23864" xr:uid="{182702CB-B2B1-4C81-9060-A8F1674B79AD}"/>
    <cellStyle name="60% – paryškinimas 3 6 2 4 3" xfId="17024" xr:uid="{C9D8C50F-9F5B-4B3D-A987-2F8A2CF67CCC}"/>
    <cellStyle name="60% – paryškinimas 3 6 2 5" xfId="6080" xr:uid="{54CBBFF7-B526-40E1-B037-ECC229C3E2B5}"/>
    <cellStyle name="60% – paryškinimas 3 6 2 5 2" xfId="12920" xr:uid="{9F60E6D2-A86F-4FD4-81CD-F893806B877B}"/>
    <cellStyle name="60% – paryškinimas 3 6 2 5 2 2" xfId="26600" xr:uid="{A640FBFF-EDE9-4260-9BBD-990BEE2E70DB}"/>
    <cellStyle name="60% – paryškinimas 3 6 2 5 3" xfId="19760" xr:uid="{23C057AE-3501-46D1-89AB-3A6C9243AE57}"/>
    <cellStyle name="60% – paryškinimas 3 6 2 6" xfId="7448" xr:uid="{9F7CFF86-DDB7-4849-BD97-7ABF8BF95DDF}"/>
    <cellStyle name="60% – paryškinimas 3 6 2 6 2" xfId="21128" xr:uid="{C86B1C56-BCFB-4F22-8AC7-8C5C604B3C56}"/>
    <cellStyle name="60% – paryškinimas 3 6 2 7" xfId="14288" xr:uid="{6BAF50A8-D341-4024-B00B-B4AAC5D9E923}"/>
    <cellStyle name="60% – paryškinimas 3 6 3" xfId="950" xr:uid="{7898DB86-1DE7-4E20-997F-3BD0101C013E}"/>
    <cellStyle name="60% – paryškinimas 3 6 3 2" xfId="2318" xr:uid="{ADB71BB9-47E2-41FD-A768-8C1571DF90FC}"/>
    <cellStyle name="60% – paryškinimas 3 6 3 2 2" xfId="5054" xr:uid="{76527526-D2EF-44A0-9C39-B6905B519608}"/>
    <cellStyle name="60% – paryškinimas 3 6 3 2 2 2" xfId="11894" xr:uid="{201FAB6C-7BFD-4965-9E33-F13756D85B21}"/>
    <cellStyle name="60% – paryškinimas 3 6 3 2 2 2 2" xfId="25574" xr:uid="{AFE58F35-FD2B-4EC6-A412-1AEF302A8C49}"/>
    <cellStyle name="60% – paryškinimas 3 6 3 2 2 3" xfId="18734" xr:uid="{2EE5898E-9EEF-4482-9B2F-5ADF4673987F}"/>
    <cellStyle name="60% – paryškinimas 3 6 3 2 3" xfId="9158" xr:uid="{04C2564E-F148-419E-8B43-154F70FBAFD4}"/>
    <cellStyle name="60% – paryškinimas 3 6 3 2 3 2" xfId="22838" xr:uid="{300ABC9D-E35D-4132-B07A-89BDC552EE49}"/>
    <cellStyle name="60% – paryškinimas 3 6 3 2 4" xfId="15998" xr:uid="{B205441C-5723-4016-BED2-A37DECE1007C}"/>
    <cellStyle name="60% – paryškinimas 3 6 3 3" xfId="3686" xr:uid="{AFB878EC-E503-4383-AFF4-29608D1593AE}"/>
    <cellStyle name="60% – paryškinimas 3 6 3 3 2" xfId="10526" xr:uid="{1EBD0229-CA9D-44BE-8044-A5935512296D}"/>
    <cellStyle name="60% – paryškinimas 3 6 3 3 2 2" xfId="24206" xr:uid="{10B6FE6C-82E5-4BE2-9F68-D7FE79A9A8FA}"/>
    <cellStyle name="60% – paryškinimas 3 6 3 3 3" xfId="17366" xr:uid="{79164CB7-599E-41F2-8AAC-1B7D21716E2B}"/>
    <cellStyle name="60% – paryškinimas 3 6 3 4" xfId="6422" xr:uid="{FC3391F7-7925-430A-B874-A1C21381E9E9}"/>
    <cellStyle name="60% – paryškinimas 3 6 3 4 2" xfId="13262" xr:uid="{A2F63506-367E-4289-88AE-2D65BBA05FFD}"/>
    <cellStyle name="60% – paryškinimas 3 6 3 4 2 2" xfId="26942" xr:uid="{994A12A2-4EB8-49BC-BB20-CD5CEF873D98}"/>
    <cellStyle name="60% – paryškinimas 3 6 3 4 3" xfId="20102" xr:uid="{9063E5FC-49DB-475E-8243-9773144BFBA0}"/>
    <cellStyle name="60% – paryškinimas 3 6 3 5" xfId="7790" xr:uid="{FE5E7C48-9FF2-4F9A-BBBB-DD6D7B8E3E76}"/>
    <cellStyle name="60% – paryškinimas 3 6 3 5 2" xfId="21470" xr:uid="{B23F7798-E8CB-4983-B051-B4EAF4EF2820}"/>
    <cellStyle name="60% – paryškinimas 3 6 3 6" xfId="14630" xr:uid="{F3A8B376-BF95-4F19-A994-3927EC7BF342}"/>
    <cellStyle name="60% – paryškinimas 3 6 4" xfId="1634" xr:uid="{7A4CF649-C2C9-4E5C-ABFF-D08860F1BA88}"/>
    <cellStyle name="60% – paryškinimas 3 6 4 2" xfId="4370" xr:uid="{591559D6-7D9A-4837-AC88-4762164558E0}"/>
    <cellStyle name="60% – paryškinimas 3 6 4 2 2" xfId="11210" xr:uid="{3F5F3479-AF22-4F6F-866B-EC5D4F2A2C82}"/>
    <cellStyle name="60% – paryškinimas 3 6 4 2 2 2" xfId="24890" xr:uid="{5FB8A7E7-6AB1-4397-9592-6E8C6F35EA91}"/>
    <cellStyle name="60% – paryškinimas 3 6 4 2 3" xfId="18050" xr:uid="{E62E3D3D-474A-463C-AF92-8152247F51C6}"/>
    <cellStyle name="60% – paryškinimas 3 6 4 3" xfId="8474" xr:uid="{A228FF45-07EE-481A-90D5-D3A5307AFB9D}"/>
    <cellStyle name="60% – paryškinimas 3 6 4 3 2" xfId="22154" xr:uid="{307BC25E-9817-432F-8B25-E01C190CE252}"/>
    <cellStyle name="60% – paryškinimas 3 6 4 4" xfId="15314" xr:uid="{19AE5DE8-7CB0-409A-A0F5-961BD47C7744}"/>
    <cellStyle name="60% – paryškinimas 3 6 5" xfId="3002" xr:uid="{24B4E1E1-EEAA-4103-A576-4508BF535256}"/>
    <cellStyle name="60% – paryškinimas 3 6 5 2" xfId="9842" xr:uid="{AEBFE5F7-6231-4BA7-A45E-3BE2DF445C56}"/>
    <cellStyle name="60% – paryškinimas 3 6 5 2 2" xfId="23522" xr:uid="{70FA8D8A-8577-4A13-BCA7-0C1CA00502CF}"/>
    <cellStyle name="60% – paryškinimas 3 6 5 3" xfId="16682" xr:uid="{D0979043-AF67-4693-9A34-235689FE9878}"/>
    <cellStyle name="60% – paryškinimas 3 6 6" xfId="5738" xr:uid="{45A735DA-A51A-4324-A4BC-689735CCAE10}"/>
    <cellStyle name="60% – paryškinimas 3 6 6 2" xfId="12578" xr:uid="{4CC9C4EE-B0D9-4EF0-9BDD-3425094C04C4}"/>
    <cellStyle name="60% – paryškinimas 3 6 6 2 2" xfId="26258" xr:uid="{068AF2E8-AD89-4FE1-95C5-9C4474B10913}"/>
    <cellStyle name="60% – paryškinimas 3 6 6 3" xfId="19418" xr:uid="{14953910-E9D7-4502-84E0-86AECC5F6D05}"/>
    <cellStyle name="60% – paryškinimas 3 6 7" xfId="7106" xr:uid="{CC7E1EE3-880E-4331-9F68-169912D24C7D}"/>
    <cellStyle name="60% – paryškinimas 3 6 7 2" xfId="20786" xr:uid="{C3FB625E-7AF9-4774-B9B2-CF2F92704D80}"/>
    <cellStyle name="60% – paryškinimas 3 6 8" xfId="13946" xr:uid="{4C24E581-C513-4630-9C31-4814341B1A9B}"/>
    <cellStyle name="60% – paryškinimas 3 7" xfId="322" xr:uid="{BF82515A-F17B-4688-8A16-3A8C3CF32225}"/>
    <cellStyle name="60% – paryškinimas 3 7 2" xfId="665" xr:uid="{7F342565-25A0-4090-9CD8-48F05AE65595}"/>
    <cellStyle name="60% – paryškinimas 3 7 2 2" xfId="1349" xr:uid="{7441F028-38C1-4FCC-B703-C03E110F1C26}"/>
    <cellStyle name="60% – paryškinimas 3 7 2 2 2" xfId="2717" xr:uid="{DD4AF757-382B-42F7-9A85-21B04783F92A}"/>
    <cellStyle name="60% – paryškinimas 3 7 2 2 2 2" xfId="5453" xr:uid="{DA91A4D0-8637-4D97-BC18-0EBCF07378D8}"/>
    <cellStyle name="60% – paryškinimas 3 7 2 2 2 2 2" xfId="12293" xr:uid="{90E68180-76C5-4787-AD55-72CD0430B6CD}"/>
    <cellStyle name="60% – paryškinimas 3 7 2 2 2 2 2 2" xfId="25973" xr:uid="{E892C5A9-C184-4712-A0FD-2669BE73B2AA}"/>
    <cellStyle name="60% – paryškinimas 3 7 2 2 2 2 3" xfId="19133" xr:uid="{4A18E91C-908E-483E-98C2-40D02B59D3B7}"/>
    <cellStyle name="60% – paryškinimas 3 7 2 2 2 3" xfId="9557" xr:uid="{B5279FB4-C20F-4302-990B-C1B2A5620E7E}"/>
    <cellStyle name="60% – paryškinimas 3 7 2 2 2 3 2" xfId="23237" xr:uid="{0D3EA04C-6B92-4845-89DE-3F806A0F03D3}"/>
    <cellStyle name="60% – paryškinimas 3 7 2 2 2 4" xfId="16397" xr:uid="{3973A33F-CD93-4010-B990-F74395CE25E1}"/>
    <cellStyle name="60% – paryškinimas 3 7 2 2 3" xfId="4085" xr:uid="{F794BCE1-93C8-4B2C-B1CA-9DC41786C4B9}"/>
    <cellStyle name="60% – paryškinimas 3 7 2 2 3 2" xfId="10925" xr:uid="{3522D091-372A-46F7-AF07-DF81B9A2F734}"/>
    <cellStyle name="60% – paryškinimas 3 7 2 2 3 2 2" xfId="24605" xr:uid="{D1BF3C8D-B611-4AE4-9325-6DAF8D05F1EC}"/>
    <cellStyle name="60% – paryškinimas 3 7 2 2 3 3" xfId="17765" xr:uid="{653896B5-FAC2-4D28-BDD9-0A74A8E91AC4}"/>
    <cellStyle name="60% – paryškinimas 3 7 2 2 4" xfId="6821" xr:uid="{B376533B-7479-4BAE-A83E-EE738993AE5C}"/>
    <cellStyle name="60% – paryškinimas 3 7 2 2 4 2" xfId="13661" xr:uid="{A57D01FF-A65D-403F-B696-5E9C288DA84A}"/>
    <cellStyle name="60% – paryškinimas 3 7 2 2 4 2 2" xfId="27341" xr:uid="{8A6739AD-E48D-43BB-A676-C040C72FC658}"/>
    <cellStyle name="60% – paryškinimas 3 7 2 2 4 3" xfId="20501" xr:uid="{3604F1DF-40B5-4ADA-8E4F-9B0A08988733}"/>
    <cellStyle name="60% – paryškinimas 3 7 2 2 5" xfId="8189" xr:uid="{5C6EC68C-CDA0-4C37-9337-C7D580A3673C}"/>
    <cellStyle name="60% – paryškinimas 3 7 2 2 5 2" xfId="21869" xr:uid="{2CD93338-FCA2-463C-927E-844EB0622BD7}"/>
    <cellStyle name="60% – paryškinimas 3 7 2 2 6" xfId="15029" xr:uid="{7CD66FEB-1763-45C9-A917-B1433CC711A4}"/>
    <cellStyle name="60% – paryškinimas 3 7 2 3" xfId="2033" xr:uid="{852DDB9B-D499-4E97-87ED-269DA298BFA6}"/>
    <cellStyle name="60% – paryškinimas 3 7 2 3 2" xfId="4769" xr:uid="{153CB089-AD39-456F-9459-1B21A041E262}"/>
    <cellStyle name="60% – paryškinimas 3 7 2 3 2 2" xfId="11609" xr:uid="{79552EFE-310B-4939-AF75-79DFB8DE457E}"/>
    <cellStyle name="60% – paryškinimas 3 7 2 3 2 2 2" xfId="25289" xr:uid="{76259CF9-D2E0-4143-81C1-D00186F68325}"/>
    <cellStyle name="60% – paryškinimas 3 7 2 3 2 3" xfId="18449" xr:uid="{4E7302A7-3F65-4CEE-9E48-BB0F8A2F2793}"/>
    <cellStyle name="60% – paryškinimas 3 7 2 3 3" xfId="8873" xr:uid="{2FDB45E9-4404-4F69-84EC-B698988A1E35}"/>
    <cellStyle name="60% – paryškinimas 3 7 2 3 3 2" xfId="22553" xr:uid="{0604C864-6A54-4D51-8952-1730EA75D715}"/>
    <cellStyle name="60% – paryškinimas 3 7 2 3 4" xfId="15713" xr:uid="{836BB9E7-FE3C-4B2D-89BF-989907A08930}"/>
    <cellStyle name="60% – paryškinimas 3 7 2 4" xfId="3401" xr:uid="{090C7377-C050-4A2F-9F7F-C85DA9B060FB}"/>
    <cellStyle name="60% – paryškinimas 3 7 2 4 2" xfId="10241" xr:uid="{DFEE3214-481D-45D8-8124-5F4757A322AD}"/>
    <cellStyle name="60% – paryškinimas 3 7 2 4 2 2" xfId="23921" xr:uid="{95B9EA2A-0B0F-4B7E-A77C-AFF91E86DA99}"/>
    <cellStyle name="60% – paryškinimas 3 7 2 4 3" xfId="17081" xr:uid="{BD6CF95C-94C9-4720-8440-64ABD9689BF3}"/>
    <cellStyle name="60% – paryškinimas 3 7 2 5" xfId="6137" xr:uid="{DFD5E56D-8DF5-4B00-9796-FA04787D4E69}"/>
    <cellStyle name="60% – paryškinimas 3 7 2 5 2" xfId="12977" xr:uid="{33BE7C66-3E18-44AA-824E-8ABED64AC5C9}"/>
    <cellStyle name="60% – paryškinimas 3 7 2 5 2 2" xfId="26657" xr:uid="{35245016-B317-4176-9531-AB9D668299CD}"/>
    <cellStyle name="60% – paryškinimas 3 7 2 5 3" xfId="19817" xr:uid="{22CA2BC5-72C8-4C6F-AA5E-B52DFEE41CF6}"/>
    <cellStyle name="60% – paryškinimas 3 7 2 6" xfId="7505" xr:uid="{4E354F9A-509C-4F16-B07D-F9C20FF91E39}"/>
    <cellStyle name="60% – paryškinimas 3 7 2 6 2" xfId="21185" xr:uid="{0A4E20AB-B6A2-429C-8C3D-4861A9CD7062}"/>
    <cellStyle name="60% – paryškinimas 3 7 2 7" xfId="14345" xr:uid="{9F1DBA32-A30A-4ECE-9FAA-691C373F1F60}"/>
    <cellStyle name="60% – paryškinimas 3 7 3" xfId="1007" xr:uid="{BE00BC36-DD8E-4653-9319-BDC89DD053BC}"/>
    <cellStyle name="60% – paryškinimas 3 7 3 2" xfId="2375" xr:uid="{89A2A2CF-51D9-4175-B504-5881CAE50204}"/>
    <cellStyle name="60% – paryškinimas 3 7 3 2 2" xfId="5111" xr:uid="{90C90270-A10B-404A-9BD6-93F0FF06955E}"/>
    <cellStyle name="60% – paryškinimas 3 7 3 2 2 2" xfId="11951" xr:uid="{5F8C563F-6738-4001-905B-2AED525A304E}"/>
    <cellStyle name="60% – paryškinimas 3 7 3 2 2 2 2" xfId="25631" xr:uid="{5066AE2A-800C-491B-BABD-057ABFE04F0C}"/>
    <cellStyle name="60% – paryškinimas 3 7 3 2 2 3" xfId="18791" xr:uid="{67D250ED-CE43-4EDC-B36F-0B104A57F36F}"/>
    <cellStyle name="60% – paryškinimas 3 7 3 2 3" xfId="9215" xr:uid="{A917F5B4-EED3-470F-96A8-BBBDC8855B5B}"/>
    <cellStyle name="60% – paryškinimas 3 7 3 2 3 2" xfId="22895" xr:uid="{1A030212-ADD5-4138-A600-F555613B4A49}"/>
    <cellStyle name="60% – paryškinimas 3 7 3 2 4" xfId="16055" xr:uid="{BCBA3057-2B6F-4873-88FD-43285E0C1CA5}"/>
    <cellStyle name="60% – paryškinimas 3 7 3 3" xfId="3743" xr:uid="{E544EEC0-2C38-49E8-8C2E-F1495E29AEF7}"/>
    <cellStyle name="60% – paryškinimas 3 7 3 3 2" xfId="10583" xr:uid="{3C372FA8-3A75-4195-BD37-2E5F76E9E6A8}"/>
    <cellStyle name="60% – paryškinimas 3 7 3 3 2 2" xfId="24263" xr:uid="{D6317170-C8E3-40B6-AA04-BF57D845AB80}"/>
    <cellStyle name="60% – paryškinimas 3 7 3 3 3" xfId="17423" xr:uid="{8AF460E2-0E48-4D05-9929-9CB1F5172B0A}"/>
    <cellStyle name="60% – paryškinimas 3 7 3 4" xfId="6479" xr:uid="{93811967-F99C-4686-94CD-174E314634DB}"/>
    <cellStyle name="60% – paryškinimas 3 7 3 4 2" xfId="13319" xr:uid="{BCBA8ACF-B383-47BA-AF97-9160BE0C3255}"/>
    <cellStyle name="60% – paryškinimas 3 7 3 4 2 2" xfId="26999" xr:uid="{51E822F6-591C-404A-8FDA-05D71251EBE0}"/>
    <cellStyle name="60% – paryškinimas 3 7 3 4 3" xfId="20159" xr:uid="{64636431-4338-4721-91C8-2F3C7E797CEA}"/>
    <cellStyle name="60% – paryškinimas 3 7 3 5" xfId="7847" xr:uid="{973F4A26-1086-4EE5-BDD4-E142AC607DA8}"/>
    <cellStyle name="60% – paryškinimas 3 7 3 5 2" xfId="21527" xr:uid="{BA37A41B-5DB0-4E17-9F23-91BA5359DA9A}"/>
    <cellStyle name="60% – paryškinimas 3 7 3 6" xfId="14687" xr:uid="{E2429C86-EACE-4A21-9E3C-3FF7BDAEAA70}"/>
    <cellStyle name="60% – paryškinimas 3 7 4" xfId="1691" xr:uid="{C6B797D3-CFCE-434E-B5EB-C0FCE2CA04A6}"/>
    <cellStyle name="60% – paryškinimas 3 7 4 2" xfId="4427" xr:uid="{4E8F46D7-5356-4AB8-B993-CD55655881F0}"/>
    <cellStyle name="60% – paryškinimas 3 7 4 2 2" xfId="11267" xr:uid="{E172F005-7B52-4FE5-8CE4-98E98636B53C}"/>
    <cellStyle name="60% – paryškinimas 3 7 4 2 2 2" xfId="24947" xr:uid="{0D4D88DD-B4D1-4E49-9DAC-9C653D4424AD}"/>
    <cellStyle name="60% – paryškinimas 3 7 4 2 3" xfId="18107" xr:uid="{7FC74D6C-3431-4A40-92C8-753DC2657381}"/>
    <cellStyle name="60% – paryškinimas 3 7 4 3" xfId="8531" xr:uid="{9283254D-9202-4F44-8C8D-149A4146AAD8}"/>
    <cellStyle name="60% – paryškinimas 3 7 4 3 2" xfId="22211" xr:uid="{C235BBCB-2328-4060-A3DD-2641815002E1}"/>
    <cellStyle name="60% – paryškinimas 3 7 4 4" xfId="15371" xr:uid="{AD7C7745-D912-4DA9-93D7-27A75B9EB3B0}"/>
    <cellStyle name="60% – paryškinimas 3 7 5" xfId="3059" xr:uid="{10B85A01-4FD4-44EA-AF6F-6922BF71B97F}"/>
    <cellStyle name="60% – paryškinimas 3 7 5 2" xfId="9899" xr:uid="{DCE0EDB1-E2B7-42B5-BC0B-B5216A3B004E}"/>
    <cellStyle name="60% – paryškinimas 3 7 5 2 2" xfId="23579" xr:uid="{F5D79B5A-04F1-43D0-B07B-16ACD3FC0CEA}"/>
    <cellStyle name="60% – paryškinimas 3 7 5 3" xfId="16739" xr:uid="{1AE9C455-523F-400F-BB25-79B521CA77E1}"/>
    <cellStyle name="60% – paryškinimas 3 7 6" xfId="5795" xr:uid="{B8E63D70-362D-4627-B965-37ADC27405B6}"/>
    <cellStyle name="60% – paryškinimas 3 7 6 2" xfId="12635" xr:uid="{8948B8B4-6867-4668-B30F-54A3D09E384E}"/>
    <cellStyle name="60% – paryškinimas 3 7 6 2 2" xfId="26315" xr:uid="{9068B83B-7782-4646-B088-21EE08CFABF3}"/>
    <cellStyle name="60% – paryškinimas 3 7 6 3" xfId="19475" xr:uid="{DCFC6EB1-715E-405F-926B-5A18CDB5B330}"/>
    <cellStyle name="60% – paryškinimas 3 7 7" xfId="7163" xr:uid="{C638FCAB-502E-4F14-8C4F-872B7A5E913E}"/>
    <cellStyle name="60% – paryškinimas 3 7 7 2" xfId="20843" xr:uid="{EE702897-E592-4D27-B0B4-9F7C0FAA0382}"/>
    <cellStyle name="60% – paryškinimas 3 7 8" xfId="14003" xr:uid="{568658C5-ADBE-4458-9675-4AE5EDCDF578}"/>
    <cellStyle name="60% – paryškinimas 3 8" xfId="379" xr:uid="{63CE37CD-3295-4BDF-BDB1-B8B09B1AA862}"/>
    <cellStyle name="60% – paryškinimas 3 8 2" xfId="1064" xr:uid="{150A90A8-34A7-4BDC-8D44-E7455D792DB4}"/>
    <cellStyle name="60% – paryškinimas 3 8 2 2" xfId="2432" xr:uid="{9F1E4DC5-6E9A-43AF-AD78-E889C3F778EC}"/>
    <cellStyle name="60% – paryškinimas 3 8 2 2 2" xfId="5168" xr:uid="{A5E98FF9-79B4-433B-9EDD-75095D9DE3E8}"/>
    <cellStyle name="60% – paryškinimas 3 8 2 2 2 2" xfId="12008" xr:uid="{A4379C8B-C0C0-4717-B58B-F4F16D4C15CD}"/>
    <cellStyle name="60% – paryškinimas 3 8 2 2 2 2 2" xfId="25688" xr:uid="{DBC57772-C801-449E-9303-6AE335E392C5}"/>
    <cellStyle name="60% – paryškinimas 3 8 2 2 2 3" xfId="18848" xr:uid="{2B320F88-0FF6-4635-A091-A01C29B416FD}"/>
    <cellStyle name="60% – paryškinimas 3 8 2 2 3" xfId="9272" xr:uid="{513EF236-7A05-4D4E-9EF1-E26B722D33ED}"/>
    <cellStyle name="60% – paryškinimas 3 8 2 2 3 2" xfId="22952" xr:uid="{276F883C-B41F-4370-BCDC-79B145C6F365}"/>
    <cellStyle name="60% – paryškinimas 3 8 2 2 4" xfId="16112" xr:uid="{369BDB85-0CD6-4BC4-808D-0E4303B6C1CF}"/>
    <cellStyle name="60% – paryškinimas 3 8 2 3" xfId="3800" xr:uid="{85DCA7B7-21C0-4AB8-B7A8-208D37B3C699}"/>
    <cellStyle name="60% – paryškinimas 3 8 2 3 2" xfId="10640" xr:uid="{19ABE426-4EC0-4964-8C7E-49C98DA2271C}"/>
    <cellStyle name="60% – paryškinimas 3 8 2 3 2 2" xfId="24320" xr:uid="{8E10B416-188F-4ED1-9C1D-DBC06B40FDB0}"/>
    <cellStyle name="60% – paryškinimas 3 8 2 3 3" xfId="17480" xr:uid="{210C6616-70C7-4F5E-9088-CBFAB037C799}"/>
    <cellStyle name="60% – paryškinimas 3 8 2 4" xfId="6536" xr:uid="{EF44A22F-010C-41A9-BB41-DAF8F243416A}"/>
    <cellStyle name="60% – paryškinimas 3 8 2 4 2" xfId="13376" xr:uid="{89431F8B-F326-4859-9083-F77D24EFC792}"/>
    <cellStyle name="60% – paryškinimas 3 8 2 4 2 2" xfId="27056" xr:uid="{406E7EF1-524E-41BC-BEC8-36B219342395}"/>
    <cellStyle name="60% – paryškinimas 3 8 2 4 3" xfId="20216" xr:uid="{6B1543E7-1D90-4537-B8C7-2150D346E485}"/>
    <cellStyle name="60% – paryškinimas 3 8 2 5" xfId="7904" xr:uid="{F8927CC0-BB2A-4E5B-B9E7-F73B28C6159B}"/>
    <cellStyle name="60% – paryškinimas 3 8 2 5 2" xfId="21584" xr:uid="{4073E118-7BA8-495A-9BFC-5209711AE3B2}"/>
    <cellStyle name="60% – paryškinimas 3 8 2 6" xfId="14744" xr:uid="{23D7D53A-DF42-41B3-ABA0-F60991F23D98}"/>
    <cellStyle name="60% – paryškinimas 3 8 3" xfId="1748" xr:uid="{6DB513E8-5549-4CFF-8405-B1FD82C8EDE1}"/>
    <cellStyle name="60% – paryškinimas 3 8 3 2" xfId="4484" xr:uid="{123735A2-43BB-49C0-B16D-24EDAF69FC2B}"/>
    <cellStyle name="60% – paryškinimas 3 8 3 2 2" xfId="11324" xr:uid="{A3272C79-8F37-4B97-A1BD-A3FC673DCBB6}"/>
    <cellStyle name="60% – paryškinimas 3 8 3 2 2 2" xfId="25004" xr:uid="{0C7F56CD-CBED-43F0-8EDA-5C62FA308583}"/>
    <cellStyle name="60% – paryškinimas 3 8 3 2 3" xfId="18164" xr:uid="{AACA5D90-7ECB-4388-92A9-E7A6E26E0C73}"/>
    <cellStyle name="60% – paryškinimas 3 8 3 3" xfId="8588" xr:uid="{AE6B4736-9A8E-4612-A677-29D9D1527733}"/>
    <cellStyle name="60% – paryškinimas 3 8 3 3 2" xfId="22268" xr:uid="{119EA6D2-2A54-4D16-BA32-FBE91BEDE195}"/>
    <cellStyle name="60% – paryškinimas 3 8 3 4" xfId="15428" xr:uid="{8BE2EC3E-8FBC-4ECB-90C8-99833EBCFFA1}"/>
    <cellStyle name="60% – paryškinimas 3 8 4" xfId="3116" xr:uid="{F3CFB6F0-083A-4887-9AF5-54CBA0C995C9}"/>
    <cellStyle name="60% – paryškinimas 3 8 4 2" xfId="9956" xr:uid="{0E4653A3-3C86-4093-B2D4-608E70977FA3}"/>
    <cellStyle name="60% – paryškinimas 3 8 4 2 2" xfId="23636" xr:uid="{BB57FD3C-F4A2-4568-93E2-C0C35CDE476E}"/>
    <cellStyle name="60% – paryškinimas 3 8 4 3" xfId="16796" xr:uid="{88BD2421-32B8-4332-A279-3A46C3F95DE0}"/>
    <cellStyle name="60% – paryškinimas 3 8 5" xfId="5852" xr:uid="{4D34F390-6289-4D13-9C22-DFB32B242FE2}"/>
    <cellStyle name="60% – paryškinimas 3 8 5 2" xfId="12692" xr:uid="{84986A7E-F656-423E-8303-E2C2437195E2}"/>
    <cellStyle name="60% – paryškinimas 3 8 5 2 2" xfId="26372" xr:uid="{A25B597D-6FBA-44A9-A2F1-5B1230124CD1}"/>
    <cellStyle name="60% – paryškinimas 3 8 5 3" xfId="19532" xr:uid="{BB7AE855-E008-4B63-9825-4DD770357134}"/>
    <cellStyle name="60% – paryškinimas 3 8 6" xfId="7220" xr:uid="{BFC41640-AF28-491C-BCCD-15433633818E}"/>
    <cellStyle name="60% – paryškinimas 3 8 6 2" xfId="20900" xr:uid="{59068FF0-E9F9-4832-8414-9CF9B8A2685B}"/>
    <cellStyle name="60% – paryškinimas 3 8 7" xfId="14060" xr:uid="{035B1708-08CD-4504-B052-B1C896C423ED}"/>
    <cellStyle name="60% – paryškinimas 3 9" xfId="722" xr:uid="{48959CF5-863F-41FF-BCCD-508672D99C90}"/>
    <cellStyle name="60% – paryškinimas 3 9 2" xfId="2090" xr:uid="{A46AFC28-7C54-42C1-967A-4C8659D89D57}"/>
    <cellStyle name="60% – paryškinimas 3 9 2 2" xfId="4826" xr:uid="{45D83C36-2C30-4757-B2C2-50F827492E0E}"/>
    <cellStyle name="60% – paryškinimas 3 9 2 2 2" xfId="11666" xr:uid="{C8803256-A5EA-428F-AA99-3AB788B4B5A5}"/>
    <cellStyle name="60% – paryškinimas 3 9 2 2 2 2" xfId="25346" xr:uid="{E136C0A4-5636-464C-81D8-D2634C8C2A4E}"/>
    <cellStyle name="60% – paryškinimas 3 9 2 2 3" xfId="18506" xr:uid="{B25408AB-CCBD-4892-9E6A-D31446E9DBBF}"/>
    <cellStyle name="60% – paryškinimas 3 9 2 3" xfId="8930" xr:uid="{B403D2C2-C543-4ECF-8D10-F73D7A26FBA4}"/>
    <cellStyle name="60% – paryškinimas 3 9 2 3 2" xfId="22610" xr:uid="{0D508ADC-9FA3-461C-BE0F-07A64E6D9969}"/>
    <cellStyle name="60% – paryškinimas 3 9 2 4" xfId="15770" xr:uid="{9D73D8F8-1D9B-44FE-A076-AB53CB363346}"/>
    <cellStyle name="60% – paryškinimas 3 9 3" xfId="3458" xr:uid="{F462D193-623D-4A92-A929-4F452D43A73B}"/>
    <cellStyle name="60% – paryškinimas 3 9 3 2" xfId="10298" xr:uid="{C5A2F9B4-30AA-4F56-940E-B018B97B1D55}"/>
    <cellStyle name="60% – paryškinimas 3 9 3 2 2" xfId="23978" xr:uid="{F2E9F41C-F8F9-4875-9715-FA13616022A4}"/>
    <cellStyle name="60% – paryškinimas 3 9 3 3" xfId="17138" xr:uid="{E0C565C6-BEC1-4D22-8965-D353CE8DC7E8}"/>
    <cellStyle name="60% – paryškinimas 3 9 4" xfId="6194" xr:uid="{0732C14C-9319-4704-9DF1-57BC36DBEAA0}"/>
    <cellStyle name="60% – paryškinimas 3 9 4 2" xfId="13034" xr:uid="{DC0D9737-4871-4D08-98DD-0782801F4F36}"/>
    <cellStyle name="60% – paryškinimas 3 9 4 2 2" xfId="26714" xr:uid="{EB6B86B6-0A36-4ADE-84DA-2ED2E833FA72}"/>
    <cellStyle name="60% – paryškinimas 3 9 4 3" xfId="19874" xr:uid="{330403AC-8979-450F-884E-6FB5398DA855}"/>
    <cellStyle name="60% – paryškinimas 3 9 5" xfId="7562" xr:uid="{B5E025DE-763D-4056-BB8E-7BF9AB59C302}"/>
    <cellStyle name="60% – paryškinimas 3 9 5 2" xfId="21242" xr:uid="{8ABC77B7-B0AA-4141-97A4-DCC1180C789C}"/>
    <cellStyle name="60% – paryškinimas 3 9 6" xfId="14402" xr:uid="{A6815685-9F67-4A34-9C9F-950C9CC1195A}"/>
    <cellStyle name="60% – paryškinimas 4" xfId="33" builtinId="44" customBuiltin="1"/>
    <cellStyle name="60% – paryškinimas 4 10" xfId="1409" xr:uid="{0E665BD3-D389-49C4-AC58-475EE249D5F4}"/>
    <cellStyle name="60% – paryškinimas 4 10 2" xfId="4145" xr:uid="{71AA2A94-52C7-493A-8610-76D0CC0ED31A}"/>
    <cellStyle name="60% – paryškinimas 4 10 2 2" xfId="10985" xr:uid="{2041B824-0A9D-4CEF-9AF9-552CDC85C307}"/>
    <cellStyle name="60% – paryškinimas 4 10 2 2 2" xfId="24665" xr:uid="{24F96388-67A2-4EF4-84B2-F4EDE6620412}"/>
    <cellStyle name="60% – paryškinimas 4 10 2 3" xfId="17825" xr:uid="{7668D595-3696-4B9D-9635-E3F860AA1B67}"/>
    <cellStyle name="60% – paryškinimas 4 10 3" xfId="8249" xr:uid="{48B2BB5B-AC03-4C36-86AF-CC5DBA09401F}"/>
    <cellStyle name="60% – paryškinimas 4 10 3 2" xfId="21929" xr:uid="{73757FBE-0C1D-4BF8-837C-6D7275F265B6}"/>
    <cellStyle name="60% – paryškinimas 4 10 4" xfId="15089" xr:uid="{CDA49272-8EC3-4A0C-B336-8146C56E5BAB}"/>
    <cellStyle name="60% – paryškinimas 4 11" xfId="2777" xr:uid="{2653C949-7899-4E78-A913-BD43F9D3A22A}"/>
    <cellStyle name="60% – paryškinimas 4 11 2" xfId="9617" xr:uid="{1A2EA1A4-8F9F-4830-9EE5-CAE6B0C16199}"/>
    <cellStyle name="60% – paryškinimas 4 11 2 2" xfId="23297" xr:uid="{36B326FD-FF98-41DD-811F-456F6E6FEB41}"/>
    <cellStyle name="60% – paryškinimas 4 11 3" xfId="16457" xr:uid="{4C60A247-5177-4EC9-AAC7-34A70BFBDB38}"/>
    <cellStyle name="60% – paryškinimas 4 12" xfId="5513" xr:uid="{271F8A11-F0D6-4B59-9BFB-AFCDFD3D9B0F}"/>
    <cellStyle name="60% – paryškinimas 4 12 2" xfId="12353" xr:uid="{206C0C17-A014-45FE-B37F-B966B17B307F}"/>
    <cellStyle name="60% – paryškinimas 4 12 2 2" xfId="26033" xr:uid="{EEE698E9-4352-48BA-8AA4-879CDC00D713}"/>
    <cellStyle name="60% – paryškinimas 4 12 3" xfId="19193" xr:uid="{92B02D5B-3AD6-47D5-A4FB-2FBA3795504F}"/>
    <cellStyle name="60% – paryškinimas 4 13" xfId="6881" xr:uid="{928F43BB-71F8-4215-B8EC-347A44DEA94D}"/>
    <cellStyle name="60% – paryškinimas 4 13 2" xfId="20561" xr:uid="{37B5E83C-5BB9-42AF-A500-80E0E4C4F418}"/>
    <cellStyle name="60% – paryškinimas 4 14" xfId="13721" xr:uid="{A9CD0214-F3ED-4B78-84AF-DF7D1F8BC3DB}"/>
    <cellStyle name="60% – paryškinimas 4 2" xfId="56" xr:uid="{BA83C739-0804-40E5-9F27-0AE172910415}"/>
    <cellStyle name="60% – paryškinimas 4 2 10" xfId="5532" xr:uid="{90A9AB83-2B75-4F21-9A45-258DA4174447}"/>
    <cellStyle name="60% – paryškinimas 4 2 10 2" xfId="12372" xr:uid="{F047DE01-716A-4C43-9793-AA8A0A3FF42D}"/>
    <cellStyle name="60% – paryškinimas 4 2 10 2 2" xfId="26052" xr:uid="{1C1EEACC-601C-465D-B4CC-968D3148786E}"/>
    <cellStyle name="60% – paryškinimas 4 2 10 3" xfId="19212" xr:uid="{2D12F2CF-A3D4-4763-8CB6-BE55D712027D}"/>
    <cellStyle name="60% – paryškinimas 4 2 11" xfId="6900" xr:uid="{E13D52C7-06D5-405F-8F2C-A6E1F5189617}"/>
    <cellStyle name="60% – paryškinimas 4 2 11 2" xfId="20580" xr:uid="{63D59513-E02D-4016-BAB8-8D4E250B5259}"/>
    <cellStyle name="60% – paryškinimas 4 2 12" xfId="13740" xr:uid="{45B15F59-95BB-45AE-A0FE-422A8DFC2103}"/>
    <cellStyle name="60% – paryškinimas 4 2 2" xfId="114" xr:uid="{87A4BEA9-0F14-4110-BFAE-EDA6B1B8ACE3}"/>
    <cellStyle name="60% – paryškinimas 4 2 2 2" xfId="229" xr:uid="{5AB6D8B2-6A86-4A6C-AD22-5ECF1A04C7AF}"/>
    <cellStyle name="60% – paryškinimas 4 2 2 2 2" xfId="572" xr:uid="{6ACADB9F-F8F4-4EC6-BC2F-04001ADC0537}"/>
    <cellStyle name="60% – paryškinimas 4 2 2 2 2 2" xfId="1257" xr:uid="{7F73797A-AD84-47EC-9CFF-2E3EEF76F65F}"/>
    <cellStyle name="60% – paryškinimas 4 2 2 2 2 2 2" xfId="2625" xr:uid="{8D898718-42E9-4F2A-B26F-0EBBA6C53C02}"/>
    <cellStyle name="60% – paryškinimas 4 2 2 2 2 2 2 2" xfId="5361" xr:uid="{401258D3-2493-4CDF-BBC6-77A4252BD33F}"/>
    <cellStyle name="60% – paryškinimas 4 2 2 2 2 2 2 2 2" xfId="12201" xr:uid="{E5D68B12-C672-42E3-8E70-485EBB44306F}"/>
    <cellStyle name="60% – paryškinimas 4 2 2 2 2 2 2 2 2 2" xfId="25881" xr:uid="{8B27DB4A-A52D-4CDA-B448-758E464766F9}"/>
    <cellStyle name="60% – paryškinimas 4 2 2 2 2 2 2 2 3" xfId="19041" xr:uid="{7C0EFDE3-9102-4DA5-9939-792B7F60FD06}"/>
    <cellStyle name="60% – paryškinimas 4 2 2 2 2 2 2 3" xfId="9465" xr:uid="{A8D03678-A585-4797-9609-51FC755C199D}"/>
    <cellStyle name="60% – paryškinimas 4 2 2 2 2 2 2 3 2" xfId="23145" xr:uid="{46561EC5-CE70-4A2C-9D87-344D9809FF83}"/>
    <cellStyle name="60% – paryškinimas 4 2 2 2 2 2 2 4" xfId="16305" xr:uid="{75764E6F-BC3B-4A72-BE5B-D8B242538F4B}"/>
    <cellStyle name="60% – paryškinimas 4 2 2 2 2 2 3" xfId="3993" xr:uid="{0961BFAF-B308-45D5-86D7-F69CE3E2A64A}"/>
    <cellStyle name="60% – paryškinimas 4 2 2 2 2 2 3 2" xfId="10833" xr:uid="{D397DE9E-8265-4E56-A54B-D1DD71408452}"/>
    <cellStyle name="60% – paryškinimas 4 2 2 2 2 2 3 2 2" xfId="24513" xr:uid="{656EE915-E064-459E-A0BB-4959783B8ADB}"/>
    <cellStyle name="60% – paryškinimas 4 2 2 2 2 2 3 3" xfId="17673" xr:uid="{65C24C38-2768-4C23-B048-9AB7C7332085}"/>
    <cellStyle name="60% – paryškinimas 4 2 2 2 2 2 4" xfId="6729" xr:uid="{52D7DBA6-97C2-4305-872D-9C402999997D}"/>
    <cellStyle name="60% – paryškinimas 4 2 2 2 2 2 4 2" xfId="13569" xr:uid="{C5541508-454A-4F68-A5C6-66F2940FDD8C}"/>
    <cellStyle name="60% – paryškinimas 4 2 2 2 2 2 4 2 2" xfId="27249" xr:uid="{E46FA5E8-00BA-4D02-9866-3ED00A0DA08A}"/>
    <cellStyle name="60% – paryškinimas 4 2 2 2 2 2 4 3" xfId="20409" xr:uid="{4F885DA4-31AD-4AA8-8A94-BE225A51D15A}"/>
    <cellStyle name="60% – paryškinimas 4 2 2 2 2 2 5" xfId="8097" xr:uid="{74E0BCCB-6CC3-4498-8058-937CEA184D93}"/>
    <cellStyle name="60% – paryškinimas 4 2 2 2 2 2 5 2" xfId="21777" xr:uid="{06D87F74-9D0A-45FD-A16D-1C2C2077467B}"/>
    <cellStyle name="60% – paryškinimas 4 2 2 2 2 2 6" xfId="14937" xr:uid="{046A4641-A717-425C-A0B5-2B0B56375C69}"/>
    <cellStyle name="60% – paryškinimas 4 2 2 2 2 3" xfId="1941" xr:uid="{19895F05-78C4-4C6F-89A0-3697B09E9FE7}"/>
    <cellStyle name="60% – paryškinimas 4 2 2 2 2 3 2" xfId="4677" xr:uid="{72C1F7B9-003B-472E-8714-56F7F4433DB6}"/>
    <cellStyle name="60% – paryškinimas 4 2 2 2 2 3 2 2" xfId="11517" xr:uid="{85FA1B4D-FF97-47F0-B80D-A1D465666207}"/>
    <cellStyle name="60% – paryškinimas 4 2 2 2 2 3 2 2 2" xfId="25197" xr:uid="{F7D5CCD9-20D4-46E7-BEE6-D3740CC55F25}"/>
    <cellStyle name="60% – paryškinimas 4 2 2 2 2 3 2 3" xfId="18357" xr:uid="{0003F23E-5A55-4CEA-8B2F-1B8BBF34584B}"/>
    <cellStyle name="60% – paryškinimas 4 2 2 2 2 3 3" xfId="8781" xr:uid="{B38B6D61-3D3E-4A1D-87E4-6EB66BFE8BFC}"/>
    <cellStyle name="60% – paryškinimas 4 2 2 2 2 3 3 2" xfId="22461" xr:uid="{0A82B0E4-12E6-4518-96FA-43599B5D9921}"/>
    <cellStyle name="60% – paryškinimas 4 2 2 2 2 3 4" xfId="15621" xr:uid="{D97B1AF2-B1D8-4E07-A8CE-482C8E5E9C2A}"/>
    <cellStyle name="60% – paryškinimas 4 2 2 2 2 4" xfId="3309" xr:uid="{C9C970C4-7A85-441B-935B-5A0E5545C7FC}"/>
    <cellStyle name="60% – paryškinimas 4 2 2 2 2 4 2" xfId="10149" xr:uid="{E53DCC49-9FC2-4817-9838-519F51BADE18}"/>
    <cellStyle name="60% – paryškinimas 4 2 2 2 2 4 2 2" xfId="23829" xr:uid="{C6DD83AF-C2BF-4CA0-BD7B-1593BA3017FF}"/>
    <cellStyle name="60% – paryškinimas 4 2 2 2 2 4 3" xfId="16989" xr:uid="{BEBD6A6E-C8CE-43CF-A1D8-CF4C4FE200A3}"/>
    <cellStyle name="60% – paryškinimas 4 2 2 2 2 5" xfId="6045" xr:uid="{BBC93524-3A2F-4397-BA6B-8F0863B0B716}"/>
    <cellStyle name="60% – paryškinimas 4 2 2 2 2 5 2" xfId="12885" xr:uid="{48D65851-17CB-4B6A-955A-6D712E716608}"/>
    <cellStyle name="60% – paryškinimas 4 2 2 2 2 5 2 2" xfId="26565" xr:uid="{DB3BFC8F-4627-4B04-A063-F3DB60843C1F}"/>
    <cellStyle name="60% – paryškinimas 4 2 2 2 2 5 3" xfId="19725" xr:uid="{B02722C9-953B-4D02-B29F-B556FFB33E5F}"/>
    <cellStyle name="60% – paryškinimas 4 2 2 2 2 6" xfId="7413" xr:uid="{3F379013-7184-4FE2-A407-1D2903F1050D}"/>
    <cellStyle name="60% – paryškinimas 4 2 2 2 2 6 2" xfId="21093" xr:uid="{CB505E3D-CA78-4D7D-8E60-ACBDBF6148AF}"/>
    <cellStyle name="60% – paryškinimas 4 2 2 2 2 7" xfId="14253" xr:uid="{3BAEE6AA-62DE-42EE-9B84-D3D59DCAF45B}"/>
    <cellStyle name="60% – paryškinimas 4 2 2 2 3" xfId="915" xr:uid="{7B7DA7CE-4500-4ED2-B8ED-D7AF3FAD068A}"/>
    <cellStyle name="60% – paryškinimas 4 2 2 2 3 2" xfId="2283" xr:uid="{62A05CFC-E2FA-41D4-B6AD-ADD2F9B391CC}"/>
    <cellStyle name="60% – paryškinimas 4 2 2 2 3 2 2" xfId="5019" xr:uid="{21E8EF8B-8A54-4512-8E3C-AF899BC9E015}"/>
    <cellStyle name="60% – paryškinimas 4 2 2 2 3 2 2 2" xfId="11859" xr:uid="{8488ECB2-2B4F-4941-8BB0-EB398746A334}"/>
    <cellStyle name="60% – paryškinimas 4 2 2 2 3 2 2 2 2" xfId="25539" xr:uid="{A36368EF-E218-49BF-B785-AC72D9B6DA75}"/>
    <cellStyle name="60% – paryškinimas 4 2 2 2 3 2 2 3" xfId="18699" xr:uid="{85650893-FD7B-40D6-A134-5ABD15A0AFE9}"/>
    <cellStyle name="60% – paryškinimas 4 2 2 2 3 2 3" xfId="9123" xr:uid="{D6EEA3FD-0C1D-4062-A382-EA9D460D9938}"/>
    <cellStyle name="60% – paryškinimas 4 2 2 2 3 2 3 2" xfId="22803" xr:uid="{BB467EDC-DCC7-4F76-8BA3-75B1951949D5}"/>
    <cellStyle name="60% – paryškinimas 4 2 2 2 3 2 4" xfId="15963" xr:uid="{1C2B8070-3736-46DA-8B12-14C705995584}"/>
    <cellStyle name="60% – paryškinimas 4 2 2 2 3 3" xfId="3651" xr:uid="{F1E0CDFE-025C-4083-918D-8C608FD50351}"/>
    <cellStyle name="60% – paryškinimas 4 2 2 2 3 3 2" xfId="10491" xr:uid="{80236737-D709-40EB-983A-DB063A44170F}"/>
    <cellStyle name="60% – paryškinimas 4 2 2 2 3 3 2 2" xfId="24171" xr:uid="{4E7D937A-6B24-4D7B-B7EA-5B54339D7875}"/>
    <cellStyle name="60% – paryškinimas 4 2 2 2 3 3 3" xfId="17331" xr:uid="{3B59C484-2F1E-416F-87CD-F55E079DA58C}"/>
    <cellStyle name="60% – paryškinimas 4 2 2 2 3 4" xfId="6387" xr:uid="{EFD65F07-831A-4A69-B110-4A6F364A793B}"/>
    <cellStyle name="60% – paryškinimas 4 2 2 2 3 4 2" xfId="13227" xr:uid="{0BD42E38-6D01-4222-AC6C-465C2AEAFC81}"/>
    <cellStyle name="60% – paryškinimas 4 2 2 2 3 4 2 2" xfId="26907" xr:uid="{8C3A75A8-0F34-4F13-AAA7-FEDC6A6F67D6}"/>
    <cellStyle name="60% – paryškinimas 4 2 2 2 3 4 3" xfId="20067" xr:uid="{CE60EDE3-98E8-4738-A032-0E850CC16626}"/>
    <cellStyle name="60% – paryškinimas 4 2 2 2 3 5" xfId="7755" xr:uid="{549A4A00-D2A4-45C3-9278-0881B523F535}"/>
    <cellStyle name="60% – paryškinimas 4 2 2 2 3 5 2" xfId="21435" xr:uid="{FF676388-2982-4F6F-A2F6-4FB19C4A2DDD}"/>
    <cellStyle name="60% – paryškinimas 4 2 2 2 3 6" xfId="14595" xr:uid="{C047AE9E-A1BD-4C46-A820-2C0FFC4CB091}"/>
    <cellStyle name="60% – paryškinimas 4 2 2 2 4" xfId="1599" xr:uid="{F51B0625-D685-45BE-9F3C-B198FA867349}"/>
    <cellStyle name="60% – paryškinimas 4 2 2 2 4 2" xfId="4335" xr:uid="{1478A372-DC8B-4536-9580-24BAD01A0EF1}"/>
    <cellStyle name="60% – paryškinimas 4 2 2 2 4 2 2" xfId="11175" xr:uid="{E843AF17-9ACA-46FC-A9F4-7EE7FCEEEFD1}"/>
    <cellStyle name="60% – paryškinimas 4 2 2 2 4 2 2 2" xfId="24855" xr:uid="{5A91C821-389F-43C0-979D-3455491E3EEB}"/>
    <cellStyle name="60% – paryškinimas 4 2 2 2 4 2 3" xfId="18015" xr:uid="{54C0F2A0-27E9-4E4A-A5FD-56E4D6945232}"/>
    <cellStyle name="60% – paryškinimas 4 2 2 2 4 3" xfId="8439" xr:uid="{4C5F7AAE-8CC8-4733-8CC2-5258549DA62C}"/>
    <cellStyle name="60% – paryškinimas 4 2 2 2 4 3 2" xfId="22119" xr:uid="{F21AD078-5C51-491E-B528-2C7A2E394768}"/>
    <cellStyle name="60% – paryškinimas 4 2 2 2 4 4" xfId="15279" xr:uid="{842252F6-7C50-4CC4-AF17-0714F68DAB8E}"/>
    <cellStyle name="60% – paryškinimas 4 2 2 2 5" xfId="2967" xr:uid="{25F1ACCA-6389-4BFF-B50F-F5A2771465B4}"/>
    <cellStyle name="60% – paryškinimas 4 2 2 2 5 2" xfId="9807" xr:uid="{91DA3D4E-1009-47D7-B18F-469DF63979B3}"/>
    <cellStyle name="60% – paryškinimas 4 2 2 2 5 2 2" xfId="23487" xr:uid="{F4E10CAA-587A-4C02-A1FC-B495C420919B}"/>
    <cellStyle name="60% – paryškinimas 4 2 2 2 5 3" xfId="16647" xr:uid="{67587C94-96D7-4AFD-9121-7784828A7E03}"/>
    <cellStyle name="60% – paryškinimas 4 2 2 2 6" xfId="5703" xr:uid="{241015A7-3E11-44F6-9224-F8B262046F79}"/>
    <cellStyle name="60% – paryškinimas 4 2 2 2 6 2" xfId="12543" xr:uid="{6C1C9569-D2F6-4A3A-8A5D-70348D5346ED}"/>
    <cellStyle name="60% – paryškinimas 4 2 2 2 6 2 2" xfId="26223" xr:uid="{F47B2566-600A-461E-8AC7-DF480D41CF3D}"/>
    <cellStyle name="60% – paryškinimas 4 2 2 2 6 3" xfId="19383" xr:uid="{79AD5EB9-CE37-4088-8815-8F34CF70705E}"/>
    <cellStyle name="60% – paryškinimas 4 2 2 2 7" xfId="7071" xr:uid="{00CE1B38-07A7-4B5C-892A-0E5582C0BD51}"/>
    <cellStyle name="60% – paryškinimas 4 2 2 2 7 2" xfId="20751" xr:uid="{65C3AB3B-C693-40F6-96E2-4FC0D8845030}"/>
    <cellStyle name="60% – paryškinimas 4 2 2 2 8" xfId="13911" xr:uid="{5A4034F9-BF11-4EE4-9D0D-E11149DA91B6}"/>
    <cellStyle name="60% – paryškinimas 4 2 2 3" xfId="458" xr:uid="{9865D4B6-F1B0-4AB0-BA4A-F2FC5171115A}"/>
    <cellStyle name="60% – paryškinimas 4 2 2 3 2" xfId="1143" xr:uid="{76B57D96-3596-4905-8370-BA1552D5C841}"/>
    <cellStyle name="60% – paryškinimas 4 2 2 3 2 2" xfId="2511" xr:uid="{B302AAD5-0217-419F-ACF8-B38829AE2099}"/>
    <cellStyle name="60% – paryškinimas 4 2 2 3 2 2 2" xfId="5247" xr:uid="{333193A9-101A-4FAD-B99C-2A6492CFA177}"/>
    <cellStyle name="60% – paryškinimas 4 2 2 3 2 2 2 2" xfId="12087" xr:uid="{82E0A5FE-523D-470E-A2D4-0FAA712A0006}"/>
    <cellStyle name="60% – paryškinimas 4 2 2 3 2 2 2 2 2" xfId="25767" xr:uid="{C369A650-B3DD-4CBF-AC86-5B0917755CBA}"/>
    <cellStyle name="60% – paryškinimas 4 2 2 3 2 2 2 3" xfId="18927" xr:uid="{4D473A2A-A244-4CE1-B91A-AF60C3C25BA0}"/>
    <cellStyle name="60% – paryškinimas 4 2 2 3 2 2 3" xfId="9351" xr:uid="{5FEC3B16-FD82-4EC8-9C08-FDC51C574F4A}"/>
    <cellStyle name="60% – paryškinimas 4 2 2 3 2 2 3 2" xfId="23031" xr:uid="{BBC0FA2B-0D61-4C6A-B71B-8017370A8CCF}"/>
    <cellStyle name="60% – paryškinimas 4 2 2 3 2 2 4" xfId="16191" xr:uid="{565D2EC8-3A7A-4766-ADAE-1779A97457AA}"/>
    <cellStyle name="60% – paryškinimas 4 2 2 3 2 3" xfId="3879" xr:uid="{DA866B61-566C-4F41-A676-A56C545D86FA}"/>
    <cellStyle name="60% – paryškinimas 4 2 2 3 2 3 2" xfId="10719" xr:uid="{0A07DF1E-E247-4221-AD3B-71B351072A6B}"/>
    <cellStyle name="60% – paryškinimas 4 2 2 3 2 3 2 2" xfId="24399" xr:uid="{38CB1ACD-3D2F-42BC-8725-1948DEA03253}"/>
    <cellStyle name="60% – paryškinimas 4 2 2 3 2 3 3" xfId="17559" xr:uid="{5C6CE5E6-DB4D-4C17-BB05-8DECEF1AB1D7}"/>
    <cellStyle name="60% – paryškinimas 4 2 2 3 2 4" xfId="6615" xr:uid="{206723A0-3F63-4274-A7E9-0072836389FE}"/>
    <cellStyle name="60% – paryškinimas 4 2 2 3 2 4 2" xfId="13455" xr:uid="{A9FFA072-B287-446B-B364-E9EA1F3376B9}"/>
    <cellStyle name="60% – paryškinimas 4 2 2 3 2 4 2 2" xfId="27135" xr:uid="{F8227325-314F-49FD-AACA-A93F6D4DC129}"/>
    <cellStyle name="60% – paryškinimas 4 2 2 3 2 4 3" xfId="20295" xr:uid="{2936A350-DB37-4FEC-AED5-17A4455FD2A5}"/>
    <cellStyle name="60% – paryškinimas 4 2 2 3 2 5" xfId="7983" xr:uid="{B6E367EA-6FB4-45AD-8270-728EDCF0FF46}"/>
    <cellStyle name="60% – paryškinimas 4 2 2 3 2 5 2" xfId="21663" xr:uid="{D29503CC-9C03-491B-87F2-EF3A488F2742}"/>
    <cellStyle name="60% – paryškinimas 4 2 2 3 2 6" xfId="14823" xr:uid="{8A8B5E0A-4D2A-474A-8BFB-EE315B7023E7}"/>
    <cellStyle name="60% – paryškinimas 4 2 2 3 3" xfId="1827" xr:uid="{9FD5D248-36BC-4B24-A848-0B03E7760C49}"/>
    <cellStyle name="60% – paryškinimas 4 2 2 3 3 2" xfId="4563" xr:uid="{B298348D-232C-4036-8AC0-BDBB5A546757}"/>
    <cellStyle name="60% – paryškinimas 4 2 2 3 3 2 2" xfId="11403" xr:uid="{AD442FB1-AE26-4C96-8299-00172B21BB4B}"/>
    <cellStyle name="60% – paryškinimas 4 2 2 3 3 2 2 2" xfId="25083" xr:uid="{B15DBE80-2D46-44DF-9BD0-567BA985D161}"/>
    <cellStyle name="60% – paryškinimas 4 2 2 3 3 2 3" xfId="18243" xr:uid="{01C041C2-29F2-4E29-8919-3753B7AA7F58}"/>
    <cellStyle name="60% – paryškinimas 4 2 2 3 3 3" xfId="8667" xr:uid="{BCB6EEE6-7AAF-42FD-A278-3B76F9FFF61A}"/>
    <cellStyle name="60% – paryškinimas 4 2 2 3 3 3 2" xfId="22347" xr:uid="{D6321B17-E7E1-4ED1-A769-D50C2EBD24C7}"/>
    <cellStyle name="60% – paryškinimas 4 2 2 3 3 4" xfId="15507" xr:uid="{DA4C1E4E-5499-4DD2-8C78-94E7060345E6}"/>
    <cellStyle name="60% – paryškinimas 4 2 2 3 4" xfId="3195" xr:uid="{F24A0D47-1D1D-4AC8-9F99-7F42AF7752E6}"/>
    <cellStyle name="60% – paryškinimas 4 2 2 3 4 2" xfId="10035" xr:uid="{1D99B662-4578-4553-B864-9947B52A4387}"/>
    <cellStyle name="60% – paryškinimas 4 2 2 3 4 2 2" xfId="23715" xr:uid="{9EC5AC28-18C8-4493-87B6-58914D357408}"/>
    <cellStyle name="60% – paryškinimas 4 2 2 3 4 3" xfId="16875" xr:uid="{9B158DBA-ADD8-4F3F-8ABA-572CD290FCC6}"/>
    <cellStyle name="60% – paryškinimas 4 2 2 3 5" xfId="5931" xr:uid="{D6D002F6-4CFB-4499-A730-0AFB9BC34801}"/>
    <cellStyle name="60% – paryškinimas 4 2 2 3 5 2" xfId="12771" xr:uid="{36EFF73E-87EC-4DEE-A8A2-DE860172111D}"/>
    <cellStyle name="60% – paryškinimas 4 2 2 3 5 2 2" xfId="26451" xr:uid="{77D7C0A4-D179-4F26-BF9F-76402CC34F8A}"/>
    <cellStyle name="60% – paryškinimas 4 2 2 3 5 3" xfId="19611" xr:uid="{111C527A-824B-4127-B0CD-F5A5C567C7CF}"/>
    <cellStyle name="60% – paryškinimas 4 2 2 3 6" xfId="7299" xr:uid="{5E459EE7-A026-436D-8F4A-C2CC227032E7}"/>
    <cellStyle name="60% – paryškinimas 4 2 2 3 6 2" xfId="20979" xr:uid="{F3B29ACA-6ADC-42C1-B3E8-B68FE89C033E}"/>
    <cellStyle name="60% – paryškinimas 4 2 2 3 7" xfId="14139" xr:uid="{07B883C0-2117-4E33-8524-1E018F2ACDC1}"/>
    <cellStyle name="60% – paryškinimas 4 2 2 4" xfId="801" xr:uid="{D80CDA9B-7EFC-4C61-8FA5-288EAF326B0B}"/>
    <cellStyle name="60% – paryškinimas 4 2 2 4 2" xfId="2169" xr:uid="{9D42B8A1-797B-4524-A367-E4AAB7ABF2EF}"/>
    <cellStyle name="60% – paryškinimas 4 2 2 4 2 2" xfId="4905" xr:uid="{85305F1E-6F50-4803-ADFC-33C41D43E866}"/>
    <cellStyle name="60% – paryškinimas 4 2 2 4 2 2 2" xfId="11745" xr:uid="{EE0A2981-6949-4885-B6C7-982794B6439F}"/>
    <cellStyle name="60% – paryškinimas 4 2 2 4 2 2 2 2" xfId="25425" xr:uid="{0A15DEF2-3BC4-497A-9AB0-715EE9A54C9B}"/>
    <cellStyle name="60% – paryškinimas 4 2 2 4 2 2 3" xfId="18585" xr:uid="{1F695DDF-3E68-4387-92DF-B034F6EAD490}"/>
    <cellStyle name="60% – paryškinimas 4 2 2 4 2 3" xfId="9009" xr:uid="{5C10132D-142B-44F7-8A1D-270231B52C3E}"/>
    <cellStyle name="60% – paryškinimas 4 2 2 4 2 3 2" xfId="22689" xr:uid="{D18B3114-0ECF-4910-AFE4-B257A777BFD8}"/>
    <cellStyle name="60% – paryškinimas 4 2 2 4 2 4" xfId="15849" xr:uid="{20FE1D84-0162-47EA-8174-99336EDD7448}"/>
    <cellStyle name="60% – paryškinimas 4 2 2 4 3" xfId="3537" xr:uid="{ECE6FD66-655E-469F-9FAE-206EECEEBA6C}"/>
    <cellStyle name="60% – paryškinimas 4 2 2 4 3 2" xfId="10377" xr:uid="{37725798-F710-4AE9-A4DB-71AE92167916}"/>
    <cellStyle name="60% – paryškinimas 4 2 2 4 3 2 2" xfId="24057" xr:uid="{860B1E10-3840-4C0C-B688-3CE44D6A7E30}"/>
    <cellStyle name="60% – paryškinimas 4 2 2 4 3 3" xfId="17217" xr:uid="{A91C96AB-E081-4C15-B317-8D71548BE19B}"/>
    <cellStyle name="60% – paryškinimas 4 2 2 4 4" xfId="6273" xr:uid="{DFA4285D-85E0-464B-9887-CAC5B4DA160F}"/>
    <cellStyle name="60% – paryškinimas 4 2 2 4 4 2" xfId="13113" xr:uid="{CAE260FB-F648-4CBC-A8DF-86914DCCDED7}"/>
    <cellStyle name="60% – paryškinimas 4 2 2 4 4 2 2" xfId="26793" xr:uid="{887035CE-B3EF-459F-B532-0CC5A3FC7DF2}"/>
    <cellStyle name="60% – paryškinimas 4 2 2 4 4 3" xfId="19953" xr:uid="{EF16D684-BF77-4AC9-AD72-D5D65A52BE0E}"/>
    <cellStyle name="60% – paryškinimas 4 2 2 4 5" xfId="7641" xr:uid="{10BD3DA7-FA70-4ADB-8561-32FEF1C60FAB}"/>
    <cellStyle name="60% – paryškinimas 4 2 2 4 5 2" xfId="21321" xr:uid="{2B60630D-402D-4654-93CB-A472F0056622}"/>
    <cellStyle name="60% – paryškinimas 4 2 2 4 6" xfId="14481" xr:uid="{F92E8DF9-DD2D-40AD-B86C-0B5DA4FFB9B6}"/>
    <cellStyle name="60% – paryškinimas 4 2 2 5" xfId="1485" xr:uid="{64EA71F8-630F-4DA9-92BA-172092B40BFF}"/>
    <cellStyle name="60% – paryškinimas 4 2 2 5 2" xfId="4221" xr:uid="{5B09C21C-3200-4825-8D01-D4F930FD8D64}"/>
    <cellStyle name="60% – paryškinimas 4 2 2 5 2 2" xfId="11061" xr:uid="{7668BAA5-273E-44C3-AEEC-42D7E4CED011}"/>
    <cellStyle name="60% – paryškinimas 4 2 2 5 2 2 2" xfId="24741" xr:uid="{33B78C96-F130-4181-92D7-A5E5FD9A32A2}"/>
    <cellStyle name="60% – paryškinimas 4 2 2 5 2 3" xfId="17901" xr:uid="{EF087DC2-033C-499E-8502-E73718E26E01}"/>
    <cellStyle name="60% – paryškinimas 4 2 2 5 3" xfId="8325" xr:uid="{0D731AA4-1EA7-4923-AB0A-056FE20396CF}"/>
    <cellStyle name="60% – paryškinimas 4 2 2 5 3 2" xfId="22005" xr:uid="{C1F13BF5-D9D9-4348-95A0-FA1E8C75D798}"/>
    <cellStyle name="60% – paryškinimas 4 2 2 5 4" xfId="15165" xr:uid="{3204F86E-9501-442C-AF97-7740BF44E859}"/>
    <cellStyle name="60% – paryškinimas 4 2 2 6" xfId="2853" xr:uid="{FE4F3E62-F1C9-422B-B0C5-03341BB5BAF7}"/>
    <cellStyle name="60% – paryškinimas 4 2 2 6 2" xfId="9693" xr:uid="{92774B65-7312-44D1-8DDA-6DEEDB8F53A8}"/>
    <cellStyle name="60% – paryškinimas 4 2 2 6 2 2" xfId="23373" xr:uid="{932C2B94-BD79-4A0D-A09A-7DCDCCA6D77E}"/>
    <cellStyle name="60% – paryškinimas 4 2 2 6 3" xfId="16533" xr:uid="{565FC4EE-B725-4B86-91E7-23E01D1367FC}"/>
    <cellStyle name="60% – paryškinimas 4 2 2 7" xfId="5589" xr:uid="{EE930EDF-EEB7-48D8-B94B-2E63E808DE3A}"/>
    <cellStyle name="60% – paryškinimas 4 2 2 7 2" xfId="12429" xr:uid="{B48E033B-6454-43D6-939A-AC6994CE96B6}"/>
    <cellStyle name="60% – paryškinimas 4 2 2 7 2 2" xfId="26109" xr:uid="{E139BFC7-FAEA-4B74-BE1F-79B76B9AE567}"/>
    <cellStyle name="60% – paryškinimas 4 2 2 7 3" xfId="19269" xr:uid="{0757F2C9-7AEE-41D9-B57B-5387083E0979}"/>
    <cellStyle name="60% – paryškinimas 4 2 2 8" xfId="6957" xr:uid="{8F5F8656-8FA0-401F-9D20-1048416248F4}"/>
    <cellStyle name="60% – paryškinimas 4 2 2 8 2" xfId="20637" xr:uid="{295804FF-12E6-40B5-BAB7-1139118861DD}"/>
    <cellStyle name="60% – paryškinimas 4 2 2 9" xfId="13797" xr:uid="{CAA14B30-1403-46EC-9608-716AD47B5373}"/>
    <cellStyle name="60% – paryškinimas 4 2 3" xfId="171" xr:uid="{2EB01693-C6F4-4E1B-AEF3-A23424AD20EA}"/>
    <cellStyle name="60% – paryškinimas 4 2 3 2" xfId="515" xr:uid="{DC77F682-0CBC-4AB1-B16E-E75C1EABB08E}"/>
    <cellStyle name="60% – paryškinimas 4 2 3 2 2" xfId="1200" xr:uid="{CA9345D1-EB53-437D-A620-9EA22FD10D13}"/>
    <cellStyle name="60% – paryškinimas 4 2 3 2 2 2" xfId="2568" xr:uid="{B11CEC83-7A7C-4EFF-A825-D2B5CB0B8356}"/>
    <cellStyle name="60% – paryškinimas 4 2 3 2 2 2 2" xfId="5304" xr:uid="{5041A648-E9A6-4101-814F-EE795452444F}"/>
    <cellStyle name="60% – paryškinimas 4 2 3 2 2 2 2 2" xfId="12144" xr:uid="{251DEA37-3534-4AF6-8E24-9958EDA9B35B}"/>
    <cellStyle name="60% – paryškinimas 4 2 3 2 2 2 2 2 2" xfId="25824" xr:uid="{1EEC11A7-9994-4021-8513-3C031276605E}"/>
    <cellStyle name="60% – paryškinimas 4 2 3 2 2 2 2 3" xfId="18984" xr:uid="{FF00D940-69C2-4C75-8BD7-8F99DE887342}"/>
    <cellStyle name="60% – paryškinimas 4 2 3 2 2 2 3" xfId="9408" xr:uid="{E780B0E8-101A-439C-B1A6-D87D0E1CE853}"/>
    <cellStyle name="60% – paryškinimas 4 2 3 2 2 2 3 2" xfId="23088" xr:uid="{5ECE6D99-8B70-4EED-969B-8AE46700C760}"/>
    <cellStyle name="60% – paryškinimas 4 2 3 2 2 2 4" xfId="16248" xr:uid="{1AA7C652-2809-4835-A6AF-6F2877D226A3}"/>
    <cellStyle name="60% – paryškinimas 4 2 3 2 2 3" xfId="3936" xr:uid="{A5790FC1-A6D2-4DA4-AE75-5C41E0273DC3}"/>
    <cellStyle name="60% – paryškinimas 4 2 3 2 2 3 2" xfId="10776" xr:uid="{7ACE061D-C798-4D61-B61C-9AFF2B1029B3}"/>
    <cellStyle name="60% – paryškinimas 4 2 3 2 2 3 2 2" xfId="24456" xr:uid="{E3F0A0A9-2BAF-4BF3-A598-793C634CDF67}"/>
    <cellStyle name="60% – paryškinimas 4 2 3 2 2 3 3" xfId="17616" xr:uid="{5F58D2D6-C89A-4EF0-A4C2-70D77D1392F9}"/>
    <cellStyle name="60% – paryškinimas 4 2 3 2 2 4" xfId="6672" xr:uid="{6889968F-54D7-4650-9F39-7EB80E006A1C}"/>
    <cellStyle name="60% – paryškinimas 4 2 3 2 2 4 2" xfId="13512" xr:uid="{8AC48F2D-9F89-42D1-A067-6ADE463903AF}"/>
    <cellStyle name="60% – paryškinimas 4 2 3 2 2 4 2 2" xfId="27192" xr:uid="{6E86CD24-4DCD-4EFF-B788-BBDA697D0BE2}"/>
    <cellStyle name="60% – paryškinimas 4 2 3 2 2 4 3" xfId="20352" xr:uid="{AEC1F3C9-AA37-4DE3-B9B6-11280196835F}"/>
    <cellStyle name="60% – paryškinimas 4 2 3 2 2 5" xfId="8040" xr:uid="{BB36EE7D-C0E8-45D2-9F93-BA76F8A27636}"/>
    <cellStyle name="60% – paryškinimas 4 2 3 2 2 5 2" xfId="21720" xr:uid="{F163FA64-C062-45AF-896F-A4199403CC41}"/>
    <cellStyle name="60% – paryškinimas 4 2 3 2 2 6" xfId="14880" xr:uid="{71E61F7C-E0F6-4B60-9EB5-3B16BC9B26C4}"/>
    <cellStyle name="60% – paryškinimas 4 2 3 2 3" xfId="1884" xr:uid="{498D6513-2309-49D9-B4A1-5C5757D57CE8}"/>
    <cellStyle name="60% – paryškinimas 4 2 3 2 3 2" xfId="4620" xr:uid="{FC1AC5D8-B43F-4AF5-86A8-0208B13DFB20}"/>
    <cellStyle name="60% – paryškinimas 4 2 3 2 3 2 2" xfId="11460" xr:uid="{7066E898-C1F2-4C20-A61B-B5F9D5A2F70C}"/>
    <cellStyle name="60% – paryškinimas 4 2 3 2 3 2 2 2" xfId="25140" xr:uid="{62F1A8E2-815E-4040-B834-49F800E8D136}"/>
    <cellStyle name="60% – paryškinimas 4 2 3 2 3 2 3" xfId="18300" xr:uid="{E0DC9BFD-D9D7-4D5B-B10E-57732F0ED8B4}"/>
    <cellStyle name="60% – paryškinimas 4 2 3 2 3 3" xfId="8724" xr:uid="{6F4B2D32-016E-48F0-8581-070352A2E706}"/>
    <cellStyle name="60% – paryškinimas 4 2 3 2 3 3 2" xfId="22404" xr:uid="{4E6E04E1-1C63-43D6-8BA9-6F946D9A162F}"/>
    <cellStyle name="60% – paryškinimas 4 2 3 2 3 4" xfId="15564" xr:uid="{015CF5AF-3FC7-463C-87AC-54A01D54E8A5}"/>
    <cellStyle name="60% – paryškinimas 4 2 3 2 4" xfId="3252" xr:uid="{FE7F039D-3E48-4F22-ABCA-C06DE02941BC}"/>
    <cellStyle name="60% – paryškinimas 4 2 3 2 4 2" xfId="10092" xr:uid="{8953F23E-F1A6-48CC-B93A-370A1D0CE21B}"/>
    <cellStyle name="60% – paryškinimas 4 2 3 2 4 2 2" xfId="23772" xr:uid="{7757698A-77FF-4C28-AFB0-A4F7DFCDC128}"/>
    <cellStyle name="60% – paryškinimas 4 2 3 2 4 3" xfId="16932" xr:uid="{8CF2551C-A2E8-4F74-A758-D00DF74705CF}"/>
    <cellStyle name="60% – paryškinimas 4 2 3 2 5" xfId="5988" xr:uid="{6D074F52-158B-40F2-8EEE-DE1A3500BA57}"/>
    <cellStyle name="60% – paryškinimas 4 2 3 2 5 2" xfId="12828" xr:uid="{3B1148FA-E9B0-483C-9881-9018A85A199A}"/>
    <cellStyle name="60% – paryškinimas 4 2 3 2 5 2 2" xfId="26508" xr:uid="{F865E201-3A9D-4893-B1E4-7A40AD0EB590}"/>
    <cellStyle name="60% – paryškinimas 4 2 3 2 5 3" xfId="19668" xr:uid="{46B2B458-0C0D-4B95-A4B8-9748AEF7EA64}"/>
    <cellStyle name="60% – paryškinimas 4 2 3 2 6" xfId="7356" xr:uid="{BF438368-B1EE-4920-B22C-4884F83A196A}"/>
    <cellStyle name="60% – paryškinimas 4 2 3 2 6 2" xfId="21036" xr:uid="{4DEB0EE1-E063-4FA2-A328-D7CB9ABE75E8}"/>
    <cellStyle name="60% – paryškinimas 4 2 3 2 7" xfId="14196" xr:uid="{B09FF00C-4942-495A-9F86-2BCC004171A3}"/>
    <cellStyle name="60% – paryškinimas 4 2 3 3" xfId="858" xr:uid="{3CF33976-CC4D-4946-B890-87E4F9DC7556}"/>
    <cellStyle name="60% – paryškinimas 4 2 3 3 2" xfId="2226" xr:uid="{B794B0C4-3699-4270-AAB3-284F92FC12FC}"/>
    <cellStyle name="60% – paryškinimas 4 2 3 3 2 2" xfId="4962" xr:uid="{625BA971-4E4B-4603-96DA-A241D8043F77}"/>
    <cellStyle name="60% – paryškinimas 4 2 3 3 2 2 2" xfId="11802" xr:uid="{2AF289C3-DD96-4986-BAE3-AA0AF6D014AF}"/>
    <cellStyle name="60% – paryškinimas 4 2 3 3 2 2 2 2" xfId="25482" xr:uid="{941EA4A0-2BF4-4C71-B117-A7C50537374F}"/>
    <cellStyle name="60% – paryškinimas 4 2 3 3 2 2 3" xfId="18642" xr:uid="{A2587702-1D90-4573-B52F-5BEBEAA39E06}"/>
    <cellStyle name="60% – paryškinimas 4 2 3 3 2 3" xfId="9066" xr:uid="{19E2425C-9935-4E7D-8924-293A7E8B4483}"/>
    <cellStyle name="60% – paryškinimas 4 2 3 3 2 3 2" xfId="22746" xr:uid="{249889A0-D831-4F24-82E5-B91A2F9075AD}"/>
    <cellStyle name="60% – paryškinimas 4 2 3 3 2 4" xfId="15906" xr:uid="{3D54F40F-EBC4-4B52-9833-B6E3B23D020E}"/>
    <cellStyle name="60% – paryškinimas 4 2 3 3 3" xfId="3594" xr:uid="{637FC1D5-B8D8-49FC-908D-A76B71443DCB}"/>
    <cellStyle name="60% – paryškinimas 4 2 3 3 3 2" xfId="10434" xr:uid="{7368BC9E-660B-4071-B71D-D343F8B5397C}"/>
    <cellStyle name="60% – paryškinimas 4 2 3 3 3 2 2" xfId="24114" xr:uid="{325156CC-0A62-44A0-90CA-530B68D452CE}"/>
    <cellStyle name="60% – paryškinimas 4 2 3 3 3 3" xfId="17274" xr:uid="{2EE8B242-C277-4000-919F-B644594C1E3A}"/>
    <cellStyle name="60% – paryškinimas 4 2 3 3 4" xfId="6330" xr:uid="{E99F4B43-56C9-4791-B1EF-7A9B73CF6F26}"/>
    <cellStyle name="60% – paryškinimas 4 2 3 3 4 2" xfId="13170" xr:uid="{C3F81013-44EB-46B2-B6D2-9B536DDA6F2C}"/>
    <cellStyle name="60% – paryškinimas 4 2 3 3 4 2 2" xfId="26850" xr:uid="{D90C1CF7-6CAB-4A85-A53F-9AC739EB1C71}"/>
    <cellStyle name="60% – paryškinimas 4 2 3 3 4 3" xfId="20010" xr:uid="{310D2F3F-4FC9-4A15-8621-B85D29B2AEF8}"/>
    <cellStyle name="60% – paryškinimas 4 2 3 3 5" xfId="7698" xr:uid="{13C66427-3D6D-4263-BC8C-A07718026934}"/>
    <cellStyle name="60% – paryškinimas 4 2 3 3 5 2" xfId="21378" xr:uid="{B45A58A9-16CD-4E91-9B1B-DB0F15391407}"/>
    <cellStyle name="60% – paryškinimas 4 2 3 3 6" xfId="14538" xr:uid="{2CAFD19B-2892-434F-BE52-E4A8E2A46F8F}"/>
    <cellStyle name="60% – paryškinimas 4 2 3 4" xfId="1542" xr:uid="{8E9B2791-AB2F-4F26-BF56-4A67219F4F44}"/>
    <cellStyle name="60% – paryškinimas 4 2 3 4 2" xfId="4278" xr:uid="{557993A7-AF4E-405E-BB36-B042E3F6821A}"/>
    <cellStyle name="60% – paryškinimas 4 2 3 4 2 2" xfId="11118" xr:uid="{D9FE5D9E-8D18-4A34-A855-A53E4D037F22}"/>
    <cellStyle name="60% – paryškinimas 4 2 3 4 2 2 2" xfId="24798" xr:uid="{6699BC2C-76F8-4BE3-AF7A-08A07A0393E6}"/>
    <cellStyle name="60% – paryškinimas 4 2 3 4 2 3" xfId="17958" xr:uid="{C086A1B4-516F-475D-9CFC-B141E39B5B91}"/>
    <cellStyle name="60% – paryškinimas 4 2 3 4 3" xfId="8382" xr:uid="{86C35031-DCF5-4696-8634-38BFB31E00E1}"/>
    <cellStyle name="60% – paryškinimas 4 2 3 4 3 2" xfId="22062" xr:uid="{8E88CA74-3FB3-46C7-B550-FF7588F375C0}"/>
    <cellStyle name="60% – paryškinimas 4 2 3 4 4" xfId="15222" xr:uid="{F6B5B88F-2EE5-4AD5-8864-5082E5E82F65}"/>
    <cellStyle name="60% – paryškinimas 4 2 3 5" xfId="2910" xr:uid="{9BCEE886-7437-4A80-BBD5-CF18D2CD8D4D}"/>
    <cellStyle name="60% – paryškinimas 4 2 3 5 2" xfId="9750" xr:uid="{709996D1-01CD-4FCC-AD83-9B9F370B11F6}"/>
    <cellStyle name="60% – paryškinimas 4 2 3 5 2 2" xfId="23430" xr:uid="{985C3820-4CC8-405D-8EAB-01BFDC817C7A}"/>
    <cellStyle name="60% – paryškinimas 4 2 3 5 3" xfId="16590" xr:uid="{456D38DA-B1F5-4156-B896-1C92D59F2BD5}"/>
    <cellStyle name="60% – paryškinimas 4 2 3 6" xfId="5646" xr:uid="{ECF8B5E9-617D-4E88-8D83-564F03C00994}"/>
    <cellStyle name="60% – paryškinimas 4 2 3 6 2" xfId="12486" xr:uid="{4049FA32-5B8A-4C15-88B3-DAD906F5ED7B}"/>
    <cellStyle name="60% – paryškinimas 4 2 3 6 2 2" xfId="26166" xr:uid="{3507581A-905E-42F9-969F-B85350E07919}"/>
    <cellStyle name="60% – paryškinimas 4 2 3 6 3" xfId="19326" xr:uid="{EDB6C22F-2E2A-4D3F-BEFE-E4D61C1B02B3}"/>
    <cellStyle name="60% – paryškinimas 4 2 3 7" xfId="7014" xr:uid="{31A83942-6FF3-4DED-8CE5-0F29ED69EEEA}"/>
    <cellStyle name="60% – paryškinimas 4 2 3 7 2" xfId="20694" xr:uid="{04F382A8-64A2-4126-A57B-9A536944E3AD}"/>
    <cellStyle name="60% – paryškinimas 4 2 3 8" xfId="13854" xr:uid="{86DBEDF8-AD7C-482C-8CE3-976A1B7DF597}"/>
    <cellStyle name="60% – paryškinimas 4 2 4" xfId="286" xr:uid="{33565BD4-1822-4A30-B480-A3A8E48A951C}"/>
    <cellStyle name="60% – paryškinimas 4 2 4 2" xfId="629" xr:uid="{B5CC8C1F-422A-43F0-807C-1EED20A1BDF7}"/>
    <cellStyle name="60% – paryškinimas 4 2 4 2 2" xfId="1314" xr:uid="{4C617C05-AA87-4E15-88DD-ADC4EF7E3D20}"/>
    <cellStyle name="60% – paryškinimas 4 2 4 2 2 2" xfId="2682" xr:uid="{2B40993A-6D90-4882-8673-17BF8071B953}"/>
    <cellStyle name="60% – paryškinimas 4 2 4 2 2 2 2" xfId="5418" xr:uid="{802DBAFF-2CD1-470A-B007-298896280589}"/>
    <cellStyle name="60% – paryškinimas 4 2 4 2 2 2 2 2" xfId="12258" xr:uid="{C98A6156-0F27-4FBF-B592-0F06749493B9}"/>
    <cellStyle name="60% – paryškinimas 4 2 4 2 2 2 2 2 2" xfId="25938" xr:uid="{128FE618-D04D-43B2-8966-0399AE2A5294}"/>
    <cellStyle name="60% – paryškinimas 4 2 4 2 2 2 2 3" xfId="19098" xr:uid="{A3D2261A-D64A-4EBA-8BE5-D71C132A3F26}"/>
    <cellStyle name="60% – paryškinimas 4 2 4 2 2 2 3" xfId="9522" xr:uid="{6DA3A5BA-3E6E-489A-A7BA-D72822522F9B}"/>
    <cellStyle name="60% – paryškinimas 4 2 4 2 2 2 3 2" xfId="23202" xr:uid="{A4BABC37-FDA9-413A-A1BE-A41D48951219}"/>
    <cellStyle name="60% – paryškinimas 4 2 4 2 2 2 4" xfId="16362" xr:uid="{5A9E2928-7733-42F9-8D4E-B140A2ED190C}"/>
    <cellStyle name="60% – paryškinimas 4 2 4 2 2 3" xfId="4050" xr:uid="{C3042234-8DC2-41FC-BCB4-8EDDCE839DFD}"/>
    <cellStyle name="60% – paryškinimas 4 2 4 2 2 3 2" xfId="10890" xr:uid="{8E70DA49-7E1D-400F-BF81-A596FABB4F87}"/>
    <cellStyle name="60% – paryškinimas 4 2 4 2 2 3 2 2" xfId="24570" xr:uid="{AD3D0C19-F8C6-4E89-B070-1847164BBDC5}"/>
    <cellStyle name="60% – paryškinimas 4 2 4 2 2 3 3" xfId="17730" xr:uid="{80D798FA-95A9-46C1-BDF5-06509D2BB631}"/>
    <cellStyle name="60% – paryškinimas 4 2 4 2 2 4" xfId="6786" xr:uid="{47DDC16A-CAD6-46DF-BF09-86CFBD800CEA}"/>
    <cellStyle name="60% – paryškinimas 4 2 4 2 2 4 2" xfId="13626" xr:uid="{DF2290FE-1AC9-4467-8D8B-0FF28FC29540}"/>
    <cellStyle name="60% – paryškinimas 4 2 4 2 2 4 2 2" xfId="27306" xr:uid="{F0263ED7-84C3-4A61-BE92-E0FF3139D7BE}"/>
    <cellStyle name="60% – paryškinimas 4 2 4 2 2 4 3" xfId="20466" xr:uid="{3A1A28A5-90AE-4B37-98AC-1215D584E5FE}"/>
    <cellStyle name="60% – paryškinimas 4 2 4 2 2 5" xfId="8154" xr:uid="{548EAACB-10A0-475B-973D-569ADFEDB813}"/>
    <cellStyle name="60% – paryškinimas 4 2 4 2 2 5 2" xfId="21834" xr:uid="{8F3D17C4-1450-4CD8-A6A9-1592C176A90F}"/>
    <cellStyle name="60% – paryškinimas 4 2 4 2 2 6" xfId="14994" xr:uid="{2A6CAA12-5E9B-423A-BFB1-6DF2D09E69CD}"/>
    <cellStyle name="60% – paryškinimas 4 2 4 2 3" xfId="1998" xr:uid="{2561AE6B-9770-458C-9A46-248FE97CF5EB}"/>
    <cellStyle name="60% – paryškinimas 4 2 4 2 3 2" xfId="4734" xr:uid="{D3F99005-28D1-40A7-BA64-530C9A4D42A7}"/>
    <cellStyle name="60% – paryškinimas 4 2 4 2 3 2 2" xfId="11574" xr:uid="{38088C98-7066-4D73-9123-845BA4F0E41A}"/>
    <cellStyle name="60% – paryškinimas 4 2 4 2 3 2 2 2" xfId="25254" xr:uid="{CE7ED150-A187-401A-99CE-B4E89D4CB8ED}"/>
    <cellStyle name="60% – paryškinimas 4 2 4 2 3 2 3" xfId="18414" xr:uid="{C02EAB8C-B430-4FCA-90AD-7028565BBCB3}"/>
    <cellStyle name="60% – paryškinimas 4 2 4 2 3 3" xfId="8838" xr:uid="{CC95E23C-AF8C-4230-A05E-3DD3B1495C57}"/>
    <cellStyle name="60% – paryškinimas 4 2 4 2 3 3 2" xfId="22518" xr:uid="{4549A57C-1AD0-4CB6-87D5-8A6E68BE4DB3}"/>
    <cellStyle name="60% – paryškinimas 4 2 4 2 3 4" xfId="15678" xr:uid="{F37906B0-C9AC-4BE1-ADA7-4B1E00BE01BE}"/>
    <cellStyle name="60% – paryškinimas 4 2 4 2 4" xfId="3366" xr:uid="{A306DDFF-F010-47A9-A7F8-85EEB1F4DA37}"/>
    <cellStyle name="60% – paryškinimas 4 2 4 2 4 2" xfId="10206" xr:uid="{B563EA6A-3396-4DD6-9F0E-F8CD44A57F09}"/>
    <cellStyle name="60% – paryškinimas 4 2 4 2 4 2 2" xfId="23886" xr:uid="{0A9BEE61-C4BF-410C-978D-572F38ED9AB4}"/>
    <cellStyle name="60% – paryškinimas 4 2 4 2 4 3" xfId="17046" xr:uid="{542502B0-92CC-4916-96A6-544371985944}"/>
    <cellStyle name="60% – paryškinimas 4 2 4 2 5" xfId="6102" xr:uid="{C71029E2-23FB-4EDA-A848-2CF89458024E}"/>
    <cellStyle name="60% – paryškinimas 4 2 4 2 5 2" xfId="12942" xr:uid="{E4051DB3-0EA4-4721-8655-EB8A8D35B746}"/>
    <cellStyle name="60% – paryškinimas 4 2 4 2 5 2 2" xfId="26622" xr:uid="{BCE6B01D-A080-442F-BE11-B421BF306121}"/>
    <cellStyle name="60% – paryškinimas 4 2 4 2 5 3" xfId="19782" xr:uid="{134FDC35-189B-4B21-9379-60C2659DF3B7}"/>
    <cellStyle name="60% – paryškinimas 4 2 4 2 6" xfId="7470" xr:uid="{AD29566B-3E91-400F-B2CB-51D3F9EE0310}"/>
    <cellStyle name="60% – paryškinimas 4 2 4 2 6 2" xfId="21150" xr:uid="{39576326-636B-4035-9F47-3DC7AE49B218}"/>
    <cellStyle name="60% – paryškinimas 4 2 4 2 7" xfId="14310" xr:uid="{16E8375F-CF2D-44D1-8A3D-B386E724B1DC}"/>
    <cellStyle name="60% – paryškinimas 4 2 4 3" xfId="972" xr:uid="{4F1CFDBB-6EDD-4779-A7C9-F730E9274C74}"/>
    <cellStyle name="60% – paryškinimas 4 2 4 3 2" xfId="2340" xr:uid="{DA0DD1B5-7060-48B1-8209-F655C4B6E76B}"/>
    <cellStyle name="60% – paryškinimas 4 2 4 3 2 2" xfId="5076" xr:uid="{6F08D6BA-D094-4390-8AFC-899CAFAEC015}"/>
    <cellStyle name="60% – paryškinimas 4 2 4 3 2 2 2" xfId="11916" xr:uid="{D4EBEF45-71C8-40E3-B30B-51AAFA24A4C4}"/>
    <cellStyle name="60% – paryškinimas 4 2 4 3 2 2 2 2" xfId="25596" xr:uid="{20479AD0-4685-4EF5-8E12-6B2CC45288BA}"/>
    <cellStyle name="60% – paryškinimas 4 2 4 3 2 2 3" xfId="18756" xr:uid="{A6D1E0AC-FAC4-4BB4-8436-849EF3F0BD34}"/>
    <cellStyle name="60% – paryškinimas 4 2 4 3 2 3" xfId="9180" xr:uid="{369D7469-1D00-4D1C-9B10-4839617BF126}"/>
    <cellStyle name="60% – paryškinimas 4 2 4 3 2 3 2" xfId="22860" xr:uid="{F8ED7DCA-76E1-461E-A1AF-76483A9126BD}"/>
    <cellStyle name="60% – paryškinimas 4 2 4 3 2 4" xfId="16020" xr:uid="{7E75DCE4-A424-416C-8385-62C39D365635}"/>
    <cellStyle name="60% – paryškinimas 4 2 4 3 3" xfId="3708" xr:uid="{F653442E-5FD4-419E-B4C6-8D9CE207C0EB}"/>
    <cellStyle name="60% – paryškinimas 4 2 4 3 3 2" xfId="10548" xr:uid="{BAC922DF-3220-4B39-B2BA-225EC04D1398}"/>
    <cellStyle name="60% – paryškinimas 4 2 4 3 3 2 2" xfId="24228" xr:uid="{D9207D6D-D22E-49D4-924C-47B0E3CBEBC5}"/>
    <cellStyle name="60% – paryškinimas 4 2 4 3 3 3" xfId="17388" xr:uid="{E01DEF02-7106-4996-B284-1D4E7BFC9C79}"/>
    <cellStyle name="60% – paryškinimas 4 2 4 3 4" xfId="6444" xr:uid="{369A4571-EE05-4E7D-8DB1-320C8896859F}"/>
    <cellStyle name="60% – paryškinimas 4 2 4 3 4 2" xfId="13284" xr:uid="{7C85207F-C334-4B31-BC0E-5B966DF26CF0}"/>
    <cellStyle name="60% – paryškinimas 4 2 4 3 4 2 2" xfId="26964" xr:uid="{D81FAC9C-029B-4F43-B04B-FA561691FA3D}"/>
    <cellStyle name="60% – paryškinimas 4 2 4 3 4 3" xfId="20124" xr:uid="{C524621B-BE9D-4BB4-8ABE-F162FCFBCF8E}"/>
    <cellStyle name="60% – paryškinimas 4 2 4 3 5" xfId="7812" xr:uid="{FCBED321-2E33-4039-92A6-1896BA66F676}"/>
    <cellStyle name="60% – paryškinimas 4 2 4 3 5 2" xfId="21492" xr:uid="{1EEAC9E0-6602-40C9-81AF-092A825D4F74}"/>
    <cellStyle name="60% – paryškinimas 4 2 4 3 6" xfId="14652" xr:uid="{A8EC4230-51AB-48ED-9D23-E745A25C2499}"/>
    <cellStyle name="60% – paryškinimas 4 2 4 4" xfId="1656" xr:uid="{B696720E-CF30-4607-96E3-D674FE1F8B92}"/>
    <cellStyle name="60% – paryškinimas 4 2 4 4 2" xfId="4392" xr:uid="{3CCEC899-0EF4-46EF-B62B-29A7703602A8}"/>
    <cellStyle name="60% – paryškinimas 4 2 4 4 2 2" xfId="11232" xr:uid="{65A1E276-E3C2-4EEA-8CCD-7CB1AE81EEA0}"/>
    <cellStyle name="60% – paryškinimas 4 2 4 4 2 2 2" xfId="24912" xr:uid="{F1D3E1B4-F086-4AB5-9109-89E15B163586}"/>
    <cellStyle name="60% – paryškinimas 4 2 4 4 2 3" xfId="18072" xr:uid="{5A172ED0-1601-459B-A4F0-B9253AEBD531}"/>
    <cellStyle name="60% – paryškinimas 4 2 4 4 3" xfId="8496" xr:uid="{A26B2119-7C29-43E9-BA7D-AE86AA578C8E}"/>
    <cellStyle name="60% – paryškinimas 4 2 4 4 3 2" xfId="22176" xr:uid="{3D9ABF30-7BCB-4A28-887B-3469F333AE43}"/>
    <cellStyle name="60% – paryškinimas 4 2 4 4 4" xfId="15336" xr:uid="{D4B53AB9-319B-4597-A4E4-12FD2B58DD22}"/>
    <cellStyle name="60% – paryškinimas 4 2 4 5" xfId="3024" xr:uid="{BB3DC869-7CB0-4274-A694-E03DD6AC5C39}"/>
    <cellStyle name="60% – paryškinimas 4 2 4 5 2" xfId="9864" xr:uid="{BDC6251C-EA0B-43C9-887D-13A1BCBC1D56}"/>
    <cellStyle name="60% – paryškinimas 4 2 4 5 2 2" xfId="23544" xr:uid="{BEF19645-569A-4D9A-ABC0-DD5C8E88EF23}"/>
    <cellStyle name="60% – paryškinimas 4 2 4 5 3" xfId="16704" xr:uid="{578E3892-E963-4FE4-80D2-D2F46E5407F6}"/>
    <cellStyle name="60% – paryškinimas 4 2 4 6" xfId="5760" xr:uid="{3E7133E6-E60B-4F82-8FB9-FF80303F63C5}"/>
    <cellStyle name="60% – paryškinimas 4 2 4 6 2" xfId="12600" xr:uid="{93CC9A92-275B-47BB-BA42-4B369A5013AB}"/>
    <cellStyle name="60% – paryškinimas 4 2 4 6 2 2" xfId="26280" xr:uid="{1A750EA5-B181-4369-82BC-68EACF99AA6A}"/>
    <cellStyle name="60% – paryškinimas 4 2 4 6 3" xfId="19440" xr:uid="{AA916260-2A35-4590-8B45-4A19C858C5F5}"/>
    <cellStyle name="60% – paryškinimas 4 2 4 7" xfId="7128" xr:uid="{23C57628-915D-4BA3-9E3A-F4CE1B814E5D}"/>
    <cellStyle name="60% – paryškinimas 4 2 4 7 2" xfId="20808" xr:uid="{317C0C27-8F71-4790-A403-59C3FE7DE118}"/>
    <cellStyle name="60% – paryškinimas 4 2 4 8" xfId="13968" xr:uid="{537A086F-8902-4066-A4F8-AF591E29214E}"/>
    <cellStyle name="60% – paryškinimas 4 2 5" xfId="344" xr:uid="{DD5892CE-79BD-483D-8BDC-69640DE6BD67}"/>
    <cellStyle name="60% – paryškinimas 4 2 5 2" xfId="687" xr:uid="{2B7FE6EE-4896-46B7-A4C0-5FB72E971502}"/>
    <cellStyle name="60% – paryškinimas 4 2 5 2 2" xfId="1371" xr:uid="{412AFF62-9ACD-4C82-A98E-76C47B12C51A}"/>
    <cellStyle name="60% – paryškinimas 4 2 5 2 2 2" xfId="2739" xr:uid="{F9092AB8-4FBA-4916-84A4-9ED24C6E404D}"/>
    <cellStyle name="60% – paryškinimas 4 2 5 2 2 2 2" xfId="5475" xr:uid="{B9F0E6B7-66F8-4870-9E88-B2E0D0FD6C1E}"/>
    <cellStyle name="60% – paryškinimas 4 2 5 2 2 2 2 2" xfId="12315" xr:uid="{BC533864-A17B-4D95-9811-6FB19A135AE6}"/>
    <cellStyle name="60% – paryškinimas 4 2 5 2 2 2 2 2 2" xfId="25995" xr:uid="{3D3187DC-51FA-4AD1-93DB-F5E0033122FF}"/>
    <cellStyle name="60% – paryškinimas 4 2 5 2 2 2 2 3" xfId="19155" xr:uid="{9446CDD6-6F65-4939-9583-2458D67FCD13}"/>
    <cellStyle name="60% – paryškinimas 4 2 5 2 2 2 3" xfId="9579" xr:uid="{789BCE84-2166-4FBA-B800-387594E6ADA6}"/>
    <cellStyle name="60% – paryškinimas 4 2 5 2 2 2 3 2" xfId="23259" xr:uid="{8F9B588B-CD68-436B-8EEE-BDE839827CDA}"/>
    <cellStyle name="60% – paryškinimas 4 2 5 2 2 2 4" xfId="16419" xr:uid="{AE195DCB-D6AB-496B-A454-620AD3C840FF}"/>
    <cellStyle name="60% – paryškinimas 4 2 5 2 2 3" xfId="4107" xr:uid="{D2C374CE-00AE-4CFB-BA90-53A8600F8FE9}"/>
    <cellStyle name="60% – paryškinimas 4 2 5 2 2 3 2" xfId="10947" xr:uid="{F9C10A85-AD8A-4AB7-80BD-B8F1B7D5C920}"/>
    <cellStyle name="60% – paryškinimas 4 2 5 2 2 3 2 2" xfId="24627" xr:uid="{B4CB975C-A02C-41F7-9D59-A4497EA3C8CF}"/>
    <cellStyle name="60% – paryškinimas 4 2 5 2 2 3 3" xfId="17787" xr:uid="{AFAA18F7-304A-4247-A9EF-C29FB1C4FE5D}"/>
    <cellStyle name="60% – paryškinimas 4 2 5 2 2 4" xfId="6843" xr:uid="{13545C5A-BE61-4CA0-839E-00DD9E42CB8C}"/>
    <cellStyle name="60% – paryškinimas 4 2 5 2 2 4 2" xfId="13683" xr:uid="{ABC563D6-BC99-4D42-88DD-C1045D59C6FB}"/>
    <cellStyle name="60% – paryškinimas 4 2 5 2 2 4 2 2" xfId="27363" xr:uid="{A7EF4AE4-D44B-440E-9DB4-70E1DB5245E8}"/>
    <cellStyle name="60% – paryškinimas 4 2 5 2 2 4 3" xfId="20523" xr:uid="{76D73B8E-C1DF-4916-B6D1-D62C6D9E0141}"/>
    <cellStyle name="60% – paryškinimas 4 2 5 2 2 5" xfId="8211" xr:uid="{7B692A09-BDD8-4ADD-8C07-B6128E50A023}"/>
    <cellStyle name="60% – paryškinimas 4 2 5 2 2 5 2" xfId="21891" xr:uid="{B9BE5AFE-99F4-470E-85BB-7DDED4BF296C}"/>
    <cellStyle name="60% – paryškinimas 4 2 5 2 2 6" xfId="15051" xr:uid="{6559E2BA-6550-4D4A-B3C5-07F213698D4C}"/>
    <cellStyle name="60% – paryškinimas 4 2 5 2 3" xfId="2055" xr:uid="{26906FA2-B01A-457E-8480-03FA1FB4CFE3}"/>
    <cellStyle name="60% – paryškinimas 4 2 5 2 3 2" xfId="4791" xr:uid="{D699B30C-810B-4BD4-94F3-57D43E766729}"/>
    <cellStyle name="60% – paryškinimas 4 2 5 2 3 2 2" xfId="11631" xr:uid="{8A7A2D4F-FFAD-4054-AF8A-65CB0B0AC115}"/>
    <cellStyle name="60% – paryškinimas 4 2 5 2 3 2 2 2" xfId="25311" xr:uid="{3536DAD8-DD7D-4844-84A7-FD199B40FACD}"/>
    <cellStyle name="60% – paryškinimas 4 2 5 2 3 2 3" xfId="18471" xr:uid="{FB6E7FCC-02BD-4A5E-AE39-21D8163DF307}"/>
    <cellStyle name="60% – paryškinimas 4 2 5 2 3 3" xfId="8895" xr:uid="{01F31FFA-8BF8-4F35-B713-A5BBA9E5E59D}"/>
    <cellStyle name="60% – paryškinimas 4 2 5 2 3 3 2" xfId="22575" xr:uid="{AFFD3400-3C52-4801-AFEE-C0D09D4A1D99}"/>
    <cellStyle name="60% – paryškinimas 4 2 5 2 3 4" xfId="15735" xr:uid="{961E5D40-4F71-402B-8CDC-DBC87CAEB1C9}"/>
    <cellStyle name="60% – paryškinimas 4 2 5 2 4" xfId="3423" xr:uid="{D628135A-3694-4974-8E21-E42510749FF4}"/>
    <cellStyle name="60% – paryškinimas 4 2 5 2 4 2" xfId="10263" xr:uid="{ECAEDA10-4B0D-41AE-93BB-BE5163CC7A13}"/>
    <cellStyle name="60% – paryškinimas 4 2 5 2 4 2 2" xfId="23943" xr:uid="{78EA4213-BF2F-4A9A-A1AE-287AFB69E959}"/>
    <cellStyle name="60% – paryškinimas 4 2 5 2 4 3" xfId="17103" xr:uid="{6076E7D5-288B-4EDD-9AE7-50686A71C721}"/>
    <cellStyle name="60% – paryškinimas 4 2 5 2 5" xfId="6159" xr:uid="{C66F30D5-CEFE-4A2C-8D19-D5851AAB20D0}"/>
    <cellStyle name="60% – paryškinimas 4 2 5 2 5 2" xfId="12999" xr:uid="{6C030A52-FF85-4508-90E1-3970FEB42A63}"/>
    <cellStyle name="60% – paryškinimas 4 2 5 2 5 2 2" xfId="26679" xr:uid="{E294DD9C-5BC6-478D-A6F6-AEDC21357018}"/>
    <cellStyle name="60% – paryškinimas 4 2 5 2 5 3" xfId="19839" xr:uid="{3D8ECCB0-EBC8-41E5-B2BC-D1BD70B05737}"/>
    <cellStyle name="60% – paryškinimas 4 2 5 2 6" xfId="7527" xr:uid="{2A5173FE-F407-4F9F-89B7-37D4ADD04293}"/>
    <cellStyle name="60% – paryškinimas 4 2 5 2 6 2" xfId="21207" xr:uid="{B130318A-84EC-4F2B-87C9-2A1C63072BA2}"/>
    <cellStyle name="60% – paryškinimas 4 2 5 2 7" xfId="14367" xr:uid="{F328CCDE-B480-4A5F-A3FF-89D0F0C60416}"/>
    <cellStyle name="60% – paryškinimas 4 2 5 3" xfId="1029" xr:uid="{1966E889-E8AE-42CB-A557-7323639AE75A}"/>
    <cellStyle name="60% – paryškinimas 4 2 5 3 2" xfId="2397" xr:uid="{75C9EA23-5C0F-40CE-A5E0-90A8D501B69D}"/>
    <cellStyle name="60% – paryškinimas 4 2 5 3 2 2" xfId="5133" xr:uid="{43ECEFA7-F5E5-49DE-88E3-F8D793E08A2E}"/>
    <cellStyle name="60% – paryškinimas 4 2 5 3 2 2 2" xfId="11973" xr:uid="{C7B04A28-2BF1-4BA6-9215-D9245142BD28}"/>
    <cellStyle name="60% – paryškinimas 4 2 5 3 2 2 2 2" xfId="25653" xr:uid="{60187F58-1C33-4220-A6D3-FAC063170C13}"/>
    <cellStyle name="60% – paryškinimas 4 2 5 3 2 2 3" xfId="18813" xr:uid="{BFA2999E-0F9C-441C-836A-5C650A63E757}"/>
    <cellStyle name="60% – paryškinimas 4 2 5 3 2 3" xfId="9237" xr:uid="{F6E698BE-7755-4C8F-89E0-1EA339B0A8E6}"/>
    <cellStyle name="60% – paryškinimas 4 2 5 3 2 3 2" xfId="22917" xr:uid="{020A51E0-A9B8-4EEC-879E-43F091BBB518}"/>
    <cellStyle name="60% – paryškinimas 4 2 5 3 2 4" xfId="16077" xr:uid="{0284ABA2-A975-4088-89A3-87071A628118}"/>
    <cellStyle name="60% – paryškinimas 4 2 5 3 3" xfId="3765" xr:uid="{44D590FC-65EF-4352-BDE2-B2FCC238A1A7}"/>
    <cellStyle name="60% – paryškinimas 4 2 5 3 3 2" xfId="10605" xr:uid="{1184F59D-6744-4C28-B4C7-F7A49C6A448B}"/>
    <cellStyle name="60% – paryškinimas 4 2 5 3 3 2 2" xfId="24285" xr:uid="{F1947246-EDCB-4DCB-A598-52F5126857E3}"/>
    <cellStyle name="60% – paryškinimas 4 2 5 3 3 3" xfId="17445" xr:uid="{04D7AAFF-BB8C-4506-A8F2-C3E0C4C3B56A}"/>
    <cellStyle name="60% – paryškinimas 4 2 5 3 4" xfId="6501" xr:uid="{7654FA19-BCD0-489D-87EA-5C6EBBDF68BC}"/>
    <cellStyle name="60% – paryškinimas 4 2 5 3 4 2" xfId="13341" xr:uid="{B5D7B4EE-2B77-40E2-B71B-5F2772F5DE38}"/>
    <cellStyle name="60% – paryškinimas 4 2 5 3 4 2 2" xfId="27021" xr:uid="{E66E35EB-BDAA-4163-9D8B-B349DA8218C5}"/>
    <cellStyle name="60% – paryškinimas 4 2 5 3 4 3" xfId="20181" xr:uid="{0BAB9BA5-193C-4886-805F-1D82E47763DC}"/>
    <cellStyle name="60% – paryškinimas 4 2 5 3 5" xfId="7869" xr:uid="{B01D81D8-DBEF-47E2-8A97-9248EEABC1BB}"/>
    <cellStyle name="60% – paryškinimas 4 2 5 3 5 2" xfId="21549" xr:uid="{7C70052A-16BC-4B4C-A8A3-633D3B1D1F76}"/>
    <cellStyle name="60% – paryškinimas 4 2 5 3 6" xfId="14709" xr:uid="{B70E5CFB-62C3-4975-BC0D-EC00C0636A09}"/>
    <cellStyle name="60% – paryškinimas 4 2 5 4" xfId="1713" xr:uid="{60649EC0-0C5E-4196-8785-BDBBD67123E6}"/>
    <cellStyle name="60% – paryškinimas 4 2 5 4 2" xfId="4449" xr:uid="{4ECAA6FE-6D5D-473B-85E9-9FCDBCFCB866}"/>
    <cellStyle name="60% – paryškinimas 4 2 5 4 2 2" xfId="11289" xr:uid="{AB5AC2E3-B858-4A2F-9306-B3C6A10042DC}"/>
    <cellStyle name="60% – paryškinimas 4 2 5 4 2 2 2" xfId="24969" xr:uid="{31C5B2C4-69E5-4A9A-8950-3279BC5781BF}"/>
    <cellStyle name="60% – paryškinimas 4 2 5 4 2 3" xfId="18129" xr:uid="{D14FD94C-367E-4BA4-A032-3AC95F66BE01}"/>
    <cellStyle name="60% – paryškinimas 4 2 5 4 3" xfId="8553" xr:uid="{A5CA0174-C90F-4D4C-A666-E6FFFA05F191}"/>
    <cellStyle name="60% – paryškinimas 4 2 5 4 3 2" xfId="22233" xr:uid="{4EBD8CEC-4759-487E-A831-3DF60F2A7FAC}"/>
    <cellStyle name="60% – paryškinimas 4 2 5 4 4" xfId="15393" xr:uid="{B6DCE454-338B-40C6-A2EB-2AC225D65A9B}"/>
    <cellStyle name="60% – paryškinimas 4 2 5 5" xfId="3081" xr:uid="{8DD77901-10AD-43A5-AF27-E65F6DC0EBDB}"/>
    <cellStyle name="60% – paryškinimas 4 2 5 5 2" xfId="9921" xr:uid="{8651C3D9-33E2-4BE7-9AB8-30E4798CE90E}"/>
    <cellStyle name="60% – paryškinimas 4 2 5 5 2 2" xfId="23601" xr:uid="{0736DD5A-168F-4456-83B0-D879D0BBBCA2}"/>
    <cellStyle name="60% – paryškinimas 4 2 5 5 3" xfId="16761" xr:uid="{2013E8CE-A610-4E94-983D-08E18AB60778}"/>
    <cellStyle name="60% – paryškinimas 4 2 5 6" xfId="5817" xr:uid="{355793AD-7D9D-4E8D-B960-4840BDAA1AD4}"/>
    <cellStyle name="60% – paryškinimas 4 2 5 6 2" xfId="12657" xr:uid="{3426AFA6-FA56-422E-9519-B82005475E64}"/>
    <cellStyle name="60% – paryškinimas 4 2 5 6 2 2" xfId="26337" xr:uid="{EEBAC4B3-A70F-4626-8173-F83D9BE291C6}"/>
    <cellStyle name="60% – paryškinimas 4 2 5 6 3" xfId="19497" xr:uid="{DA1628E2-12DE-4197-AE3C-810A2C565170}"/>
    <cellStyle name="60% – paryškinimas 4 2 5 7" xfId="7185" xr:uid="{9918E10C-165A-435D-BCD4-6AED3AFC8BA1}"/>
    <cellStyle name="60% – paryškinimas 4 2 5 7 2" xfId="20865" xr:uid="{74FBE99F-0535-4D95-B7A5-C75FD855BF92}"/>
    <cellStyle name="60% – paryškinimas 4 2 5 8" xfId="14025" xr:uid="{AB4B8C00-226F-4713-92C8-E98723925503}"/>
    <cellStyle name="60% – paryškinimas 4 2 6" xfId="401" xr:uid="{07E63866-CF70-4A9F-A968-E42F173A3CC3}"/>
    <cellStyle name="60% – paryškinimas 4 2 6 2" xfId="1086" xr:uid="{13E56F64-F8A5-48C2-9BEA-F450BD036D76}"/>
    <cellStyle name="60% – paryškinimas 4 2 6 2 2" xfId="2454" xr:uid="{DE2F2B16-38F9-44EB-A8FF-4FE009C4F444}"/>
    <cellStyle name="60% – paryškinimas 4 2 6 2 2 2" xfId="5190" xr:uid="{CB6B7FC6-CEE2-4E57-94B8-EDF8E05EB091}"/>
    <cellStyle name="60% – paryškinimas 4 2 6 2 2 2 2" xfId="12030" xr:uid="{99FD1431-5F56-4AFA-8B77-1B7536049B0E}"/>
    <cellStyle name="60% – paryškinimas 4 2 6 2 2 2 2 2" xfId="25710" xr:uid="{4862A58A-1DB6-47FA-A5DE-7F4A57D43C02}"/>
    <cellStyle name="60% – paryškinimas 4 2 6 2 2 2 3" xfId="18870" xr:uid="{045D90A2-9EDC-4542-B90F-42031F163F21}"/>
    <cellStyle name="60% – paryškinimas 4 2 6 2 2 3" xfId="9294" xr:uid="{68AE5E34-27AC-4DF1-AA31-2F7350867C02}"/>
    <cellStyle name="60% – paryškinimas 4 2 6 2 2 3 2" xfId="22974" xr:uid="{17718F0F-DAEA-41AF-AC34-D8DD0528745D}"/>
    <cellStyle name="60% – paryškinimas 4 2 6 2 2 4" xfId="16134" xr:uid="{9C64D300-8789-4383-ABE8-44EC20344FB8}"/>
    <cellStyle name="60% – paryškinimas 4 2 6 2 3" xfId="3822" xr:uid="{3DD1CF03-5C6D-4495-920C-E26A3C174DEA}"/>
    <cellStyle name="60% – paryškinimas 4 2 6 2 3 2" xfId="10662" xr:uid="{C5A1079D-DEC7-4212-A78E-DAC6AB7D0FB8}"/>
    <cellStyle name="60% – paryškinimas 4 2 6 2 3 2 2" xfId="24342" xr:uid="{1D340079-29C8-4119-BD78-DFA5E3D7165A}"/>
    <cellStyle name="60% – paryškinimas 4 2 6 2 3 3" xfId="17502" xr:uid="{413D1049-D407-4532-AFAB-015A782EE731}"/>
    <cellStyle name="60% – paryškinimas 4 2 6 2 4" xfId="6558" xr:uid="{D44A9AFC-FE78-4523-A397-CB8B684AB83B}"/>
    <cellStyle name="60% – paryškinimas 4 2 6 2 4 2" xfId="13398" xr:uid="{63932F1C-7470-43C5-962B-E5B2F799D628}"/>
    <cellStyle name="60% – paryškinimas 4 2 6 2 4 2 2" xfId="27078" xr:uid="{8F71A4F6-0F12-4F58-9EAE-E662A1FB165D}"/>
    <cellStyle name="60% – paryškinimas 4 2 6 2 4 3" xfId="20238" xr:uid="{1F23BD96-94DA-48D4-9B7D-853B059BAE7B}"/>
    <cellStyle name="60% – paryškinimas 4 2 6 2 5" xfId="7926" xr:uid="{7C624C72-EAB0-4E10-97C0-1E1A4F20A334}"/>
    <cellStyle name="60% – paryškinimas 4 2 6 2 5 2" xfId="21606" xr:uid="{1F649D41-C189-44E9-B2E8-BF40B8A21474}"/>
    <cellStyle name="60% – paryškinimas 4 2 6 2 6" xfId="14766" xr:uid="{5E34381F-81F7-4B45-BEE2-68B6BD5ABD7B}"/>
    <cellStyle name="60% – paryškinimas 4 2 6 3" xfId="1770" xr:uid="{9322FC91-AF6C-4FC9-BE3D-C002147A55A4}"/>
    <cellStyle name="60% – paryškinimas 4 2 6 3 2" xfId="4506" xr:uid="{26FCEEE1-AEFC-4758-9DBB-D2EFFC2E2FB3}"/>
    <cellStyle name="60% – paryškinimas 4 2 6 3 2 2" xfId="11346" xr:uid="{14A63AA5-E63E-41C4-9139-7CA9020BEE77}"/>
    <cellStyle name="60% – paryškinimas 4 2 6 3 2 2 2" xfId="25026" xr:uid="{A0F69D1D-4BAC-405E-B675-6032A9FDCA28}"/>
    <cellStyle name="60% – paryškinimas 4 2 6 3 2 3" xfId="18186" xr:uid="{4E48ED65-F689-43CB-A005-CB7A4870C2D1}"/>
    <cellStyle name="60% – paryškinimas 4 2 6 3 3" xfId="8610" xr:uid="{477A22CA-F319-4143-B7E9-5737D949374B}"/>
    <cellStyle name="60% – paryškinimas 4 2 6 3 3 2" xfId="22290" xr:uid="{0A26A8EE-0287-4347-8B66-F7D4CB26134A}"/>
    <cellStyle name="60% – paryškinimas 4 2 6 3 4" xfId="15450" xr:uid="{60B56A92-F128-47F8-A677-76A577414A12}"/>
    <cellStyle name="60% – paryškinimas 4 2 6 4" xfId="3138" xr:uid="{79DFE244-A1C0-4B66-BABA-ECA08295E9B4}"/>
    <cellStyle name="60% – paryškinimas 4 2 6 4 2" xfId="9978" xr:uid="{DEEC109F-1C90-49F4-B3BA-23AA09D01B54}"/>
    <cellStyle name="60% – paryškinimas 4 2 6 4 2 2" xfId="23658" xr:uid="{D3F305C7-E8AB-44CB-9014-4286266823CF}"/>
    <cellStyle name="60% – paryškinimas 4 2 6 4 3" xfId="16818" xr:uid="{5340915A-7155-4B4F-8235-C497EBBD7FF5}"/>
    <cellStyle name="60% – paryškinimas 4 2 6 5" xfId="5874" xr:uid="{0EBB4614-1E60-472B-9E5B-4C9CFEBAEA6B}"/>
    <cellStyle name="60% – paryškinimas 4 2 6 5 2" xfId="12714" xr:uid="{0051844C-CF08-4AFB-8911-74899AF768CB}"/>
    <cellStyle name="60% – paryškinimas 4 2 6 5 2 2" xfId="26394" xr:uid="{12988D20-B596-446A-BF27-55BA07159526}"/>
    <cellStyle name="60% – paryškinimas 4 2 6 5 3" xfId="19554" xr:uid="{592E7116-F6B9-42DF-8E31-5952C6B8E95B}"/>
    <cellStyle name="60% – paryškinimas 4 2 6 6" xfId="7242" xr:uid="{4808AE06-D1CA-40B4-8048-5A65303997D8}"/>
    <cellStyle name="60% – paryškinimas 4 2 6 6 2" xfId="20922" xr:uid="{53701D6C-7339-45A7-84A3-037DC3E56E44}"/>
    <cellStyle name="60% – paryškinimas 4 2 6 7" xfId="14082" xr:uid="{9AEF86D6-8506-4D5E-B5A8-E1C2F6230A21}"/>
    <cellStyle name="60% – paryškinimas 4 2 7" xfId="744" xr:uid="{8310F3E5-79D2-4F39-BFB2-BA0488E845D4}"/>
    <cellStyle name="60% – paryškinimas 4 2 7 2" xfId="2112" xr:uid="{AE6AC2F5-703C-4897-A02B-A92ED5BBF5F8}"/>
    <cellStyle name="60% – paryškinimas 4 2 7 2 2" xfId="4848" xr:uid="{A9E2E11D-781E-4958-AF39-0E43227BFFD4}"/>
    <cellStyle name="60% – paryškinimas 4 2 7 2 2 2" xfId="11688" xr:uid="{C3CBC0F2-D4EE-44C1-9013-7244CC9285AC}"/>
    <cellStyle name="60% – paryškinimas 4 2 7 2 2 2 2" xfId="25368" xr:uid="{565BB14B-A0EE-494F-B742-0883793F6C69}"/>
    <cellStyle name="60% – paryškinimas 4 2 7 2 2 3" xfId="18528" xr:uid="{2694FE7A-0A02-4978-9B97-24DECA3F03C8}"/>
    <cellStyle name="60% – paryškinimas 4 2 7 2 3" xfId="8952" xr:uid="{B124CCD5-2D1F-4244-9E46-A1EE7FB821E4}"/>
    <cellStyle name="60% – paryškinimas 4 2 7 2 3 2" xfId="22632" xr:uid="{24045BF4-D866-4EB6-B99F-CD746DDA23F6}"/>
    <cellStyle name="60% – paryškinimas 4 2 7 2 4" xfId="15792" xr:uid="{3EEB7EBD-A2FB-4F7C-BBD3-A4CA2535E32B}"/>
    <cellStyle name="60% – paryškinimas 4 2 7 3" xfId="3480" xr:uid="{30E09F94-12F6-4C11-A2D6-774A09CE3A31}"/>
    <cellStyle name="60% – paryškinimas 4 2 7 3 2" xfId="10320" xr:uid="{ABE19511-BCBD-4EA0-BA73-713B834D9FE7}"/>
    <cellStyle name="60% – paryškinimas 4 2 7 3 2 2" xfId="24000" xr:uid="{373FDD10-557C-4C3A-9F61-91717E70813F}"/>
    <cellStyle name="60% – paryškinimas 4 2 7 3 3" xfId="17160" xr:uid="{02C0ABF9-1ABF-458B-AADC-978283E1C9C9}"/>
    <cellStyle name="60% – paryškinimas 4 2 7 4" xfId="6216" xr:uid="{AC5F99EC-BCB0-4455-968B-08D6F7348178}"/>
    <cellStyle name="60% – paryškinimas 4 2 7 4 2" xfId="13056" xr:uid="{305A0621-8D6F-4776-8E53-33685BE4E8E4}"/>
    <cellStyle name="60% – paryškinimas 4 2 7 4 2 2" xfId="26736" xr:uid="{A499CCFE-BDF5-4DD1-A6C4-2E417F88792E}"/>
    <cellStyle name="60% – paryškinimas 4 2 7 4 3" xfId="19896" xr:uid="{2DB6FD00-EB0C-429B-BFB0-91BA7AAA1882}"/>
    <cellStyle name="60% – paryškinimas 4 2 7 5" xfId="7584" xr:uid="{D598A5E1-1E30-4C78-A288-8B2CCFCE20D3}"/>
    <cellStyle name="60% – paryškinimas 4 2 7 5 2" xfId="21264" xr:uid="{86BBC564-9F37-4DF9-AAB8-E3AE754BBA3C}"/>
    <cellStyle name="60% – paryškinimas 4 2 7 6" xfId="14424" xr:uid="{24CBB13A-FC53-47E9-A7B9-DEF15AA5EC09}"/>
    <cellStyle name="60% – paryškinimas 4 2 8" xfId="1428" xr:uid="{D620DB78-BE42-4B91-9F84-32B4B23ADDA4}"/>
    <cellStyle name="60% – paryškinimas 4 2 8 2" xfId="4164" xr:uid="{6B7C571D-286A-4A6B-82CB-8071F642BAF8}"/>
    <cellStyle name="60% – paryškinimas 4 2 8 2 2" xfId="11004" xr:uid="{BABAE0EA-96AF-42DC-BA4D-8ADC2A3EC83C}"/>
    <cellStyle name="60% – paryškinimas 4 2 8 2 2 2" xfId="24684" xr:uid="{8C522AAE-D388-416D-80C5-A6FA42EF87BF}"/>
    <cellStyle name="60% – paryškinimas 4 2 8 2 3" xfId="17844" xr:uid="{2CCEAA9F-D69E-494E-BE3E-28DA0EE5C19B}"/>
    <cellStyle name="60% – paryškinimas 4 2 8 3" xfId="8268" xr:uid="{038C7F11-4614-4167-B52A-40A93A4C5343}"/>
    <cellStyle name="60% – paryškinimas 4 2 8 3 2" xfId="21948" xr:uid="{22B4F9FA-4779-47F7-9AF4-0DCDCC863531}"/>
    <cellStyle name="60% – paryškinimas 4 2 8 4" xfId="15108" xr:uid="{5A0589B7-AAB5-4CEF-A851-FE8C6A843F7C}"/>
    <cellStyle name="60% – paryškinimas 4 2 9" xfId="2796" xr:uid="{E1054749-AFEC-45C7-A476-9B9B238FEB05}"/>
    <cellStyle name="60% – paryškinimas 4 2 9 2" xfId="9636" xr:uid="{7CDA363B-4E9E-4FF1-B2ED-7E26820F17FB}"/>
    <cellStyle name="60% – paryškinimas 4 2 9 2 2" xfId="23316" xr:uid="{6C40B831-6B9B-4624-A3E0-EA032E68B67C}"/>
    <cellStyle name="60% – paryškinimas 4 2 9 3" xfId="16476" xr:uid="{FE932FAA-2A52-4843-B948-96247E36987E}"/>
    <cellStyle name="60% – paryškinimas 4 3" xfId="75" xr:uid="{7714FC49-7E2E-4ED2-8285-021513DE535E}"/>
    <cellStyle name="60% – paryškinimas 4 3 10" xfId="5551" xr:uid="{115A09AD-4499-43F2-90DA-81CFABBA5C9A}"/>
    <cellStyle name="60% – paryškinimas 4 3 10 2" xfId="12391" xr:uid="{0B85E18A-9537-4F36-B925-9547AC7C8448}"/>
    <cellStyle name="60% – paryškinimas 4 3 10 2 2" xfId="26071" xr:uid="{AD027A33-D73F-4B9D-A5B6-69DD7186BAF7}"/>
    <cellStyle name="60% – paryškinimas 4 3 10 3" xfId="19231" xr:uid="{83EA554C-66BF-43C6-AE1F-8AFD32644F10}"/>
    <cellStyle name="60% – paryškinimas 4 3 11" xfId="6919" xr:uid="{AA9BCCB1-CD24-4AF8-AD44-A8CF29286751}"/>
    <cellStyle name="60% – paryškinimas 4 3 11 2" xfId="20599" xr:uid="{BF30F3FB-DC73-40AB-B44C-2FFE0A9B32F8}"/>
    <cellStyle name="60% – paryškinimas 4 3 12" xfId="13759" xr:uid="{B575C7C5-4938-4418-8215-444A925AE539}"/>
    <cellStyle name="60% – paryškinimas 4 3 2" xfId="133" xr:uid="{B2C67A0A-734C-4400-97C8-DB8D1BFEFC80}"/>
    <cellStyle name="60% – paryškinimas 4 3 2 2" xfId="248" xr:uid="{B2DCBF5C-7ACD-4D31-AAC3-C6BA355A385D}"/>
    <cellStyle name="60% – paryškinimas 4 3 2 2 2" xfId="591" xr:uid="{85D760C2-13F8-43C9-90CD-57ABB29549CC}"/>
    <cellStyle name="60% – paryškinimas 4 3 2 2 2 2" xfId="1276" xr:uid="{BCF19B25-C4C9-4F26-A42F-E67E8A1F9499}"/>
    <cellStyle name="60% – paryškinimas 4 3 2 2 2 2 2" xfId="2644" xr:uid="{2CFFEBF5-E5CE-49C0-B2BF-14FF03DF29C6}"/>
    <cellStyle name="60% – paryškinimas 4 3 2 2 2 2 2 2" xfId="5380" xr:uid="{DCD437A0-587A-4E4B-8826-C35A80BC478A}"/>
    <cellStyle name="60% – paryškinimas 4 3 2 2 2 2 2 2 2" xfId="12220" xr:uid="{F6D13411-8ECB-4340-8A19-6A2BCF94B69E}"/>
    <cellStyle name="60% – paryškinimas 4 3 2 2 2 2 2 2 2 2" xfId="25900" xr:uid="{794D3296-4F81-4881-96AC-B5A7442A7EC0}"/>
    <cellStyle name="60% – paryškinimas 4 3 2 2 2 2 2 2 3" xfId="19060" xr:uid="{CC04E074-96D6-4462-A2B7-634E8000095B}"/>
    <cellStyle name="60% – paryškinimas 4 3 2 2 2 2 2 3" xfId="9484" xr:uid="{29346C40-3F7D-4249-9B33-874DD2C31B79}"/>
    <cellStyle name="60% – paryškinimas 4 3 2 2 2 2 2 3 2" xfId="23164" xr:uid="{DAE997C5-B923-4E6C-B93B-76A05F3E875C}"/>
    <cellStyle name="60% – paryškinimas 4 3 2 2 2 2 2 4" xfId="16324" xr:uid="{F625B6AD-0F89-4752-AE4D-422356AC1E9A}"/>
    <cellStyle name="60% – paryškinimas 4 3 2 2 2 2 3" xfId="4012" xr:uid="{5D5BB485-7B25-4387-83B1-669DA82A61DB}"/>
    <cellStyle name="60% – paryškinimas 4 3 2 2 2 2 3 2" xfId="10852" xr:uid="{6398D3C5-8BAF-4ED0-992B-A3DFBE8A61D3}"/>
    <cellStyle name="60% – paryškinimas 4 3 2 2 2 2 3 2 2" xfId="24532" xr:uid="{5C5058BB-F8C8-4EDE-944D-E66A025F5A1D}"/>
    <cellStyle name="60% – paryškinimas 4 3 2 2 2 2 3 3" xfId="17692" xr:uid="{B1EC47CA-2FB1-4778-8D95-1DAB46900815}"/>
    <cellStyle name="60% – paryškinimas 4 3 2 2 2 2 4" xfId="6748" xr:uid="{3335938C-52F1-44EA-96BE-1F9DC78A2979}"/>
    <cellStyle name="60% – paryškinimas 4 3 2 2 2 2 4 2" xfId="13588" xr:uid="{B2B7A381-2755-47DD-9A49-6D69A50F7CF8}"/>
    <cellStyle name="60% – paryškinimas 4 3 2 2 2 2 4 2 2" xfId="27268" xr:uid="{9F360529-49B1-41E3-871C-97685E1B1FC4}"/>
    <cellStyle name="60% – paryškinimas 4 3 2 2 2 2 4 3" xfId="20428" xr:uid="{91CB63A9-5B91-4D91-959F-D80F5E9B75ED}"/>
    <cellStyle name="60% – paryškinimas 4 3 2 2 2 2 5" xfId="8116" xr:uid="{260F5DEF-2ABA-4FA1-A91A-1E0A6DE747F4}"/>
    <cellStyle name="60% – paryškinimas 4 3 2 2 2 2 5 2" xfId="21796" xr:uid="{644E8EE8-5EC8-4D3E-BA6B-9737FAB7CC70}"/>
    <cellStyle name="60% – paryškinimas 4 3 2 2 2 2 6" xfId="14956" xr:uid="{015517B8-B9F3-48E2-BC96-1B82611F60B1}"/>
    <cellStyle name="60% – paryškinimas 4 3 2 2 2 3" xfId="1960" xr:uid="{3FF33579-A7CA-4845-9227-6420B1EA495F}"/>
    <cellStyle name="60% – paryškinimas 4 3 2 2 2 3 2" xfId="4696" xr:uid="{05017DE5-6E82-46A3-BF09-F1B9349CE67E}"/>
    <cellStyle name="60% – paryškinimas 4 3 2 2 2 3 2 2" xfId="11536" xr:uid="{4DA395B7-489B-4DD4-8DAB-5FB03BDE57AD}"/>
    <cellStyle name="60% – paryškinimas 4 3 2 2 2 3 2 2 2" xfId="25216" xr:uid="{6EFCB29F-258F-4E4F-853A-2A9E4E2194B1}"/>
    <cellStyle name="60% – paryškinimas 4 3 2 2 2 3 2 3" xfId="18376" xr:uid="{56B0F27F-7D23-490F-B099-3D8B3DADBD43}"/>
    <cellStyle name="60% – paryškinimas 4 3 2 2 2 3 3" xfId="8800" xr:uid="{2DC48366-EEF9-41C2-851E-00AEA7A53EEE}"/>
    <cellStyle name="60% – paryškinimas 4 3 2 2 2 3 3 2" xfId="22480" xr:uid="{EF124CBC-441A-46CF-B2E2-6FC0A9F3EC9C}"/>
    <cellStyle name="60% – paryškinimas 4 3 2 2 2 3 4" xfId="15640" xr:uid="{9051BC77-E821-49E8-9BCE-4EE761F710F8}"/>
    <cellStyle name="60% – paryškinimas 4 3 2 2 2 4" xfId="3328" xr:uid="{8F7D4749-9730-40F9-A676-04E2955B6187}"/>
    <cellStyle name="60% – paryškinimas 4 3 2 2 2 4 2" xfId="10168" xr:uid="{E0A3E0B9-19B9-433D-BA51-C316D96266F6}"/>
    <cellStyle name="60% – paryškinimas 4 3 2 2 2 4 2 2" xfId="23848" xr:uid="{6AD0C12E-A7BE-439B-B650-103D18207FD1}"/>
    <cellStyle name="60% – paryškinimas 4 3 2 2 2 4 3" xfId="17008" xr:uid="{0D46AB2F-72C7-4808-BEBB-322A8AD3EDA0}"/>
    <cellStyle name="60% – paryškinimas 4 3 2 2 2 5" xfId="6064" xr:uid="{107D0C41-A4DA-4E12-B048-47B9168CE805}"/>
    <cellStyle name="60% – paryškinimas 4 3 2 2 2 5 2" xfId="12904" xr:uid="{40D6F20E-5BB1-4290-9168-2C8C0C3D5FD3}"/>
    <cellStyle name="60% – paryškinimas 4 3 2 2 2 5 2 2" xfId="26584" xr:uid="{13C24E2C-D70A-4477-9BB8-353005260E64}"/>
    <cellStyle name="60% – paryškinimas 4 3 2 2 2 5 3" xfId="19744" xr:uid="{38F80286-6259-4133-8BD7-09E3500B5C43}"/>
    <cellStyle name="60% – paryškinimas 4 3 2 2 2 6" xfId="7432" xr:uid="{DB660B2E-A283-4274-AB96-51AD67186E8C}"/>
    <cellStyle name="60% – paryškinimas 4 3 2 2 2 6 2" xfId="21112" xr:uid="{868367C2-F1D0-45D3-B571-743F0352AC1B}"/>
    <cellStyle name="60% – paryškinimas 4 3 2 2 2 7" xfId="14272" xr:uid="{BAF2494B-667F-46A4-8030-32655207322B}"/>
    <cellStyle name="60% – paryškinimas 4 3 2 2 3" xfId="934" xr:uid="{D04DBE48-C7B7-48EC-8764-9AB6E6F5DDC8}"/>
    <cellStyle name="60% – paryškinimas 4 3 2 2 3 2" xfId="2302" xr:uid="{5DFCAB58-0953-414E-985E-08F440C47668}"/>
    <cellStyle name="60% – paryškinimas 4 3 2 2 3 2 2" xfId="5038" xr:uid="{60F2C760-57D3-4C95-B310-F766AF8E195E}"/>
    <cellStyle name="60% – paryškinimas 4 3 2 2 3 2 2 2" xfId="11878" xr:uid="{3EE8DF21-43A7-4AFE-8EA5-E7FFA06838C6}"/>
    <cellStyle name="60% – paryškinimas 4 3 2 2 3 2 2 2 2" xfId="25558" xr:uid="{257A9608-EE78-4A06-995F-B8A2FC27D858}"/>
    <cellStyle name="60% – paryškinimas 4 3 2 2 3 2 2 3" xfId="18718" xr:uid="{DC6B18EB-7BBE-4ED2-98D9-C78AA542DB0F}"/>
    <cellStyle name="60% – paryškinimas 4 3 2 2 3 2 3" xfId="9142" xr:uid="{23E1D5A4-F002-4074-81BE-78A5E7CDE492}"/>
    <cellStyle name="60% – paryškinimas 4 3 2 2 3 2 3 2" xfId="22822" xr:uid="{01328602-FEDC-42DA-A197-260FD587711B}"/>
    <cellStyle name="60% – paryškinimas 4 3 2 2 3 2 4" xfId="15982" xr:uid="{DCA438EE-49AD-469B-B10A-7E1874BE1E17}"/>
    <cellStyle name="60% – paryškinimas 4 3 2 2 3 3" xfId="3670" xr:uid="{7A4010D6-DDB5-4A59-840E-6D0C5D1CCD68}"/>
    <cellStyle name="60% – paryškinimas 4 3 2 2 3 3 2" xfId="10510" xr:uid="{FA49CDEF-23F0-4EB4-985B-6459385E3074}"/>
    <cellStyle name="60% – paryškinimas 4 3 2 2 3 3 2 2" xfId="24190" xr:uid="{0F9FA93E-9EEC-41ED-9FED-1733A5A4B6E5}"/>
    <cellStyle name="60% – paryškinimas 4 3 2 2 3 3 3" xfId="17350" xr:uid="{AF1878EA-FC62-40EF-9B22-D8A2B2A03E79}"/>
    <cellStyle name="60% – paryškinimas 4 3 2 2 3 4" xfId="6406" xr:uid="{92D91A59-BA20-4B5F-B827-0789E77239C4}"/>
    <cellStyle name="60% – paryškinimas 4 3 2 2 3 4 2" xfId="13246" xr:uid="{FE1DD3B2-4F9A-465A-BE16-3273406D9296}"/>
    <cellStyle name="60% – paryškinimas 4 3 2 2 3 4 2 2" xfId="26926" xr:uid="{0EC6DF6A-628E-4EFC-86E4-83486D799162}"/>
    <cellStyle name="60% – paryškinimas 4 3 2 2 3 4 3" xfId="20086" xr:uid="{AA0AD52F-E351-4EF3-89E8-FAFB2F4361A5}"/>
    <cellStyle name="60% – paryškinimas 4 3 2 2 3 5" xfId="7774" xr:uid="{79AF01B7-9B66-4282-9FC4-A3FFFF52BFBE}"/>
    <cellStyle name="60% – paryškinimas 4 3 2 2 3 5 2" xfId="21454" xr:uid="{4F31DF45-2C6E-4E32-B9A6-347FCCE4DB01}"/>
    <cellStyle name="60% – paryškinimas 4 3 2 2 3 6" xfId="14614" xr:uid="{EC902F4B-3E29-4113-8AE2-97855DB002F0}"/>
    <cellStyle name="60% – paryškinimas 4 3 2 2 4" xfId="1618" xr:uid="{F3A6FA0E-B644-46CB-A11A-F09E76DF5BF5}"/>
    <cellStyle name="60% – paryškinimas 4 3 2 2 4 2" xfId="4354" xr:uid="{A0046188-28E1-4969-BC14-66CDA22F71EF}"/>
    <cellStyle name="60% – paryškinimas 4 3 2 2 4 2 2" xfId="11194" xr:uid="{4E261D9D-7BB2-4DFD-B9B3-36F3FB9081F3}"/>
    <cellStyle name="60% – paryškinimas 4 3 2 2 4 2 2 2" xfId="24874" xr:uid="{54FE4E33-30EE-48D9-94B2-77A11D681C49}"/>
    <cellStyle name="60% – paryškinimas 4 3 2 2 4 2 3" xfId="18034" xr:uid="{068FFC04-CFAC-404B-9581-F1C7DACA8AD6}"/>
    <cellStyle name="60% – paryškinimas 4 3 2 2 4 3" xfId="8458" xr:uid="{73092940-4F3C-4642-9362-A868BF1157F6}"/>
    <cellStyle name="60% – paryškinimas 4 3 2 2 4 3 2" xfId="22138" xr:uid="{50C94074-078A-4ABE-8019-E118096DA7E6}"/>
    <cellStyle name="60% – paryškinimas 4 3 2 2 4 4" xfId="15298" xr:uid="{91FFA455-6B65-4FB0-9653-7E7A553A37A6}"/>
    <cellStyle name="60% – paryškinimas 4 3 2 2 5" xfId="2986" xr:uid="{02ACFEE3-1AED-455B-8445-A95FDE34786C}"/>
    <cellStyle name="60% – paryškinimas 4 3 2 2 5 2" xfId="9826" xr:uid="{47DD8225-141D-435A-83CD-0733056451E0}"/>
    <cellStyle name="60% – paryškinimas 4 3 2 2 5 2 2" xfId="23506" xr:uid="{FFABAC76-96C1-494B-B323-4CF67C2F7998}"/>
    <cellStyle name="60% – paryškinimas 4 3 2 2 5 3" xfId="16666" xr:uid="{E23B5767-0EDA-4FB9-ADC1-92970C6EEA64}"/>
    <cellStyle name="60% – paryškinimas 4 3 2 2 6" xfId="5722" xr:uid="{FEB9107F-BB38-4525-A489-9FC6B8C975A5}"/>
    <cellStyle name="60% – paryškinimas 4 3 2 2 6 2" xfId="12562" xr:uid="{46225B2F-87E3-43A4-AFA2-086002AAE64D}"/>
    <cellStyle name="60% – paryškinimas 4 3 2 2 6 2 2" xfId="26242" xr:uid="{B2393F9B-2B61-418B-92E4-F9EB1464E41C}"/>
    <cellStyle name="60% – paryškinimas 4 3 2 2 6 3" xfId="19402" xr:uid="{E707DED2-9881-4071-99ED-FB7548C67055}"/>
    <cellStyle name="60% – paryškinimas 4 3 2 2 7" xfId="7090" xr:uid="{CBA443A1-A7C3-4440-95D0-A446114A4356}"/>
    <cellStyle name="60% – paryškinimas 4 3 2 2 7 2" xfId="20770" xr:uid="{7100D964-58B7-4616-8E73-1914C20D4136}"/>
    <cellStyle name="60% – paryškinimas 4 3 2 2 8" xfId="13930" xr:uid="{2832B297-E5BE-4DEA-84B1-757A893BA7DA}"/>
    <cellStyle name="60% – paryškinimas 4 3 2 3" xfId="477" xr:uid="{8D9D8DB7-48A0-48F7-BA57-E50B70BA1666}"/>
    <cellStyle name="60% – paryškinimas 4 3 2 3 2" xfId="1162" xr:uid="{CB258119-6ABB-4B28-BE23-33B406235DF3}"/>
    <cellStyle name="60% – paryškinimas 4 3 2 3 2 2" xfId="2530" xr:uid="{A87171D6-6696-497F-A1E8-E2843C681DD4}"/>
    <cellStyle name="60% – paryškinimas 4 3 2 3 2 2 2" xfId="5266" xr:uid="{D979A1AD-0EBD-4DAA-8140-3B9783AD2D6F}"/>
    <cellStyle name="60% – paryškinimas 4 3 2 3 2 2 2 2" xfId="12106" xr:uid="{82BC73B1-4E51-43E5-B2F6-8EBFFBB58FAC}"/>
    <cellStyle name="60% – paryškinimas 4 3 2 3 2 2 2 2 2" xfId="25786" xr:uid="{660E82F3-2B70-42F5-AE06-6C0C2D751138}"/>
    <cellStyle name="60% – paryškinimas 4 3 2 3 2 2 2 3" xfId="18946" xr:uid="{BD64A1EE-3787-4CEE-B1A6-75B512D48828}"/>
    <cellStyle name="60% – paryškinimas 4 3 2 3 2 2 3" xfId="9370" xr:uid="{F77E0288-1E51-4162-A98F-2A6D76A16C80}"/>
    <cellStyle name="60% – paryškinimas 4 3 2 3 2 2 3 2" xfId="23050" xr:uid="{809BF0AC-FF9F-45E3-9763-56598DABE81E}"/>
    <cellStyle name="60% – paryškinimas 4 3 2 3 2 2 4" xfId="16210" xr:uid="{290F6780-B75F-49AB-B05A-A1992484114E}"/>
    <cellStyle name="60% – paryškinimas 4 3 2 3 2 3" xfId="3898" xr:uid="{46F2F80D-360A-4BAB-86F1-C5EFDD73BB69}"/>
    <cellStyle name="60% – paryškinimas 4 3 2 3 2 3 2" xfId="10738" xr:uid="{B715E07F-ABC7-4B8B-A42D-B623068264FA}"/>
    <cellStyle name="60% – paryškinimas 4 3 2 3 2 3 2 2" xfId="24418" xr:uid="{FA2D60F2-75B2-43B8-8633-DF97E4E01193}"/>
    <cellStyle name="60% – paryškinimas 4 3 2 3 2 3 3" xfId="17578" xr:uid="{9539F33F-E7A9-442F-B543-95784FDE2CBB}"/>
    <cellStyle name="60% – paryškinimas 4 3 2 3 2 4" xfId="6634" xr:uid="{020592E5-96F3-4455-8910-212D4854D15F}"/>
    <cellStyle name="60% – paryškinimas 4 3 2 3 2 4 2" xfId="13474" xr:uid="{4283D77F-0438-4AE8-AB5A-A165371C6852}"/>
    <cellStyle name="60% – paryškinimas 4 3 2 3 2 4 2 2" xfId="27154" xr:uid="{9D4B58C9-DD8C-4018-819B-AB58B09EB83D}"/>
    <cellStyle name="60% – paryškinimas 4 3 2 3 2 4 3" xfId="20314" xr:uid="{AEBD0397-FEB2-4C8F-A6D6-4B0E5A6E9621}"/>
    <cellStyle name="60% – paryškinimas 4 3 2 3 2 5" xfId="8002" xr:uid="{22869D2B-8482-4356-BBD6-7E9ADB29BCB5}"/>
    <cellStyle name="60% – paryškinimas 4 3 2 3 2 5 2" xfId="21682" xr:uid="{F746256A-488C-409C-8EEE-D2C4A471A45F}"/>
    <cellStyle name="60% – paryškinimas 4 3 2 3 2 6" xfId="14842" xr:uid="{AA36F83E-6DF6-4B04-84E0-435CDF2C738F}"/>
    <cellStyle name="60% – paryškinimas 4 3 2 3 3" xfId="1846" xr:uid="{3FE8A1F4-3C73-496A-AF6D-9C59B6B994B9}"/>
    <cellStyle name="60% – paryškinimas 4 3 2 3 3 2" xfId="4582" xr:uid="{CD0695A8-ED63-4519-8AF0-9444E502A1E6}"/>
    <cellStyle name="60% – paryškinimas 4 3 2 3 3 2 2" xfId="11422" xr:uid="{BDFB82DE-A6D8-4BFF-B90F-196E2BA690D1}"/>
    <cellStyle name="60% – paryškinimas 4 3 2 3 3 2 2 2" xfId="25102" xr:uid="{A5B14048-23D6-4CE0-9243-EE3722F8BBD9}"/>
    <cellStyle name="60% – paryškinimas 4 3 2 3 3 2 3" xfId="18262" xr:uid="{7F88526B-5146-491D-A557-95D0C24BAA2C}"/>
    <cellStyle name="60% – paryškinimas 4 3 2 3 3 3" xfId="8686" xr:uid="{D3E36005-20CE-42F7-ADB5-3F734AF918ED}"/>
    <cellStyle name="60% – paryškinimas 4 3 2 3 3 3 2" xfId="22366" xr:uid="{91D3C549-A632-48AD-BF0E-BA03E3BF6A30}"/>
    <cellStyle name="60% – paryškinimas 4 3 2 3 3 4" xfId="15526" xr:uid="{D0CB7A0B-1E83-47CC-A4D4-E22239682BD7}"/>
    <cellStyle name="60% – paryškinimas 4 3 2 3 4" xfId="3214" xr:uid="{1FBF7888-DC96-4FEE-8BCF-0CC419F5D976}"/>
    <cellStyle name="60% – paryškinimas 4 3 2 3 4 2" xfId="10054" xr:uid="{4296EF57-C5E6-4847-B5CA-A5386E8E574E}"/>
    <cellStyle name="60% – paryškinimas 4 3 2 3 4 2 2" xfId="23734" xr:uid="{79A65DCD-18F3-488B-AE14-E17F6A11C0D0}"/>
    <cellStyle name="60% – paryškinimas 4 3 2 3 4 3" xfId="16894" xr:uid="{E21E017D-38AE-40AF-9902-C04C68D8D3A9}"/>
    <cellStyle name="60% – paryškinimas 4 3 2 3 5" xfId="5950" xr:uid="{6C2A2951-1429-4DE0-AEEB-F1AA123EDE9F}"/>
    <cellStyle name="60% – paryškinimas 4 3 2 3 5 2" xfId="12790" xr:uid="{0F420E4D-F218-459A-A4DC-8094C21C432A}"/>
    <cellStyle name="60% – paryškinimas 4 3 2 3 5 2 2" xfId="26470" xr:uid="{1DD8F1AA-0659-4785-9EDB-46ED99A775F8}"/>
    <cellStyle name="60% – paryškinimas 4 3 2 3 5 3" xfId="19630" xr:uid="{5452F289-46A8-4EA3-96D1-1C1029C9C2D8}"/>
    <cellStyle name="60% – paryškinimas 4 3 2 3 6" xfId="7318" xr:uid="{111C6254-B9B2-4094-B8E8-87C61A24A45C}"/>
    <cellStyle name="60% – paryškinimas 4 3 2 3 6 2" xfId="20998" xr:uid="{DAB9A07E-C650-487A-ACB6-8DA91651D55C}"/>
    <cellStyle name="60% – paryškinimas 4 3 2 3 7" xfId="14158" xr:uid="{A29979CC-5FEA-491C-BA5E-D557ACA5A328}"/>
    <cellStyle name="60% – paryškinimas 4 3 2 4" xfId="820" xr:uid="{D26B3CDA-2E70-488B-9EB5-D2E7AAAF7850}"/>
    <cellStyle name="60% – paryškinimas 4 3 2 4 2" xfId="2188" xr:uid="{905F4AD2-6549-4C27-924D-71EBAAC1480E}"/>
    <cellStyle name="60% – paryškinimas 4 3 2 4 2 2" xfId="4924" xr:uid="{D28E94A2-C054-499A-8091-8766BB15B75E}"/>
    <cellStyle name="60% – paryškinimas 4 3 2 4 2 2 2" xfId="11764" xr:uid="{6B9B331E-5C11-44B6-9FC6-7FDF19224007}"/>
    <cellStyle name="60% – paryškinimas 4 3 2 4 2 2 2 2" xfId="25444" xr:uid="{AFBAABB4-DB64-4165-A64D-4E8F76341BA4}"/>
    <cellStyle name="60% – paryškinimas 4 3 2 4 2 2 3" xfId="18604" xr:uid="{A9CD656C-020F-4B41-863E-DE221544D018}"/>
    <cellStyle name="60% – paryškinimas 4 3 2 4 2 3" xfId="9028" xr:uid="{3FA0473B-5D3D-4549-AEB0-5F5AA62CB1AC}"/>
    <cellStyle name="60% – paryškinimas 4 3 2 4 2 3 2" xfId="22708" xr:uid="{FD6D352C-7AB1-46A1-8672-1B349BBE889A}"/>
    <cellStyle name="60% – paryškinimas 4 3 2 4 2 4" xfId="15868" xr:uid="{94A8EDBE-998C-4E15-90B0-9EE4B42F6BB0}"/>
    <cellStyle name="60% – paryškinimas 4 3 2 4 3" xfId="3556" xr:uid="{703EE535-35B4-475B-8028-13E86945DB59}"/>
    <cellStyle name="60% – paryškinimas 4 3 2 4 3 2" xfId="10396" xr:uid="{5C61FF78-8729-4C6A-A3B5-CD906378616E}"/>
    <cellStyle name="60% – paryškinimas 4 3 2 4 3 2 2" xfId="24076" xr:uid="{4704FFDE-BDF3-48F2-8E0D-5535DC1130F1}"/>
    <cellStyle name="60% – paryškinimas 4 3 2 4 3 3" xfId="17236" xr:uid="{039D4E0F-80D4-466D-AFAB-103A839A52E3}"/>
    <cellStyle name="60% – paryškinimas 4 3 2 4 4" xfId="6292" xr:uid="{316E406B-B371-4AB5-B59D-0981C6ECD0E4}"/>
    <cellStyle name="60% – paryškinimas 4 3 2 4 4 2" xfId="13132" xr:uid="{59C8066D-36B9-47C0-9A1A-F52D4E9E1867}"/>
    <cellStyle name="60% – paryškinimas 4 3 2 4 4 2 2" xfId="26812" xr:uid="{65E9ED68-D0AD-4C73-A825-7F48194978C7}"/>
    <cellStyle name="60% – paryškinimas 4 3 2 4 4 3" xfId="19972" xr:uid="{F0427BE3-F96B-4F39-87A2-F941582943EF}"/>
    <cellStyle name="60% – paryškinimas 4 3 2 4 5" xfId="7660" xr:uid="{A529E6FA-07D0-43B6-ADF8-5EA403801EFE}"/>
    <cellStyle name="60% – paryškinimas 4 3 2 4 5 2" xfId="21340" xr:uid="{2D4BC42C-38D5-47B0-8BC7-B71BB60C9805}"/>
    <cellStyle name="60% – paryškinimas 4 3 2 4 6" xfId="14500" xr:uid="{3C83AC0A-4933-4F16-AFC4-8A89DB9CBB86}"/>
    <cellStyle name="60% – paryškinimas 4 3 2 5" xfId="1504" xr:uid="{87F2C51D-8298-46F7-B27B-F64689265658}"/>
    <cellStyle name="60% – paryškinimas 4 3 2 5 2" xfId="4240" xr:uid="{B3839644-84EE-41D7-B474-1B3BE82CD15F}"/>
    <cellStyle name="60% – paryškinimas 4 3 2 5 2 2" xfId="11080" xr:uid="{E3AB9F69-8088-4684-B47C-E495271B0A7D}"/>
    <cellStyle name="60% – paryškinimas 4 3 2 5 2 2 2" xfId="24760" xr:uid="{70BCDE98-54FB-43AC-BACF-2A0281CC73CC}"/>
    <cellStyle name="60% – paryškinimas 4 3 2 5 2 3" xfId="17920" xr:uid="{8F45E442-5594-4700-8ABA-4BBF01A0F1E8}"/>
    <cellStyle name="60% – paryškinimas 4 3 2 5 3" xfId="8344" xr:uid="{8531608B-03F0-4B6E-9371-E05041C568CD}"/>
    <cellStyle name="60% – paryškinimas 4 3 2 5 3 2" xfId="22024" xr:uid="{6E49D15B-1D16-4017-8ECB-87B716758CD1}"/>
    <cellStyle name="60% – paryškinimas 4 3 2 5 4" xfId="15184" xr:uid="{48944B96-3D99-49E4-A27C-A48A604AF0B2}"/>
    <cellStyle name="60% – paryškinimas 4 3 2 6" xfId="2872" xr:uid="{C04A0B2A-33D7-438F-BFBE-2E2236070A86}"/>
    <cellStyle name="60% – paryškinimas 4 3 2 6 2" xfId="9712" xr:uid="{7CDC0DC9-4FDF-4B17-A014-038E76D672F5}"/>
    <cellStyle name="60% – paryškinimas 4 3 2 6 2 2" xfId="23392" xr:uid="{393F0F09-A619-4A30-A1BC-93AD02AE4F1D}"/>
    <cellStyle name="60% – paryškinimas 4 3 2 6 3" xfId="16552" xr:uid="{A0E2D3BF-AE7E-4DA2-8B57-0CA7628F9D68}"/>
    <cellStyle name="60% – paryškinimas 4 3 2 7" xfId="5608" xr:uid="{7FCDBB77-4DEC-4647-8EBE-4971AFBFA8C7}"/>
    <cellStyle name="60% – paryškinimas 4 3 2 7 2" xfId="12448" xr:uid="{8EEE9803-C2D1-4169-9DED-46E473378395}"/>
    <cellStyle name="60% – paryškinimas 4 3 2 7 2 2" xfId="26128" xr:uid="{D940A363-2CAA-4B35-A0B3-C6AEA9B4029B}"/>
    <cellStyle name="60% – paryškinimas 4 3 2 7 3" xfId="19288" xr:uid="{38E4986A-2264-4C82-AAA6-075A8D575279}"/>
    <cellStyle name="60% – paryškinimas 4 3 2 8" xfId="6976" xr:uid="{BCB76F2D-2AFA-41FB-8A53-7209E70FEAC1}"/>
    <cellStyle name="60% – paryškinimas 4 3 2 8 2" xfId="20656" xr:uid="{A5E8B80B-FE5B-445E-92A8-0BA45DEAB049}"/>
    <cellStyle name="60% – paryškinimas 4 3 2 9" xfId="13816" xr:uid="{5AF23426-83BB-427D-9237-8ECFF6D26377}"/>
    <cellStyle name="60% – paryškinimas 4 3 3" xfId="190" xr:uid="{636FB7BC-CF83-484D-B7B0-6479B2A708A8}"/>
    <cellStyle name="60% – paryškinimas 4 3 3 2" xfId="534" xr:uid="{79AFF735-893E-467E-9ED9-9AC94D558171}"/>
    <cellStyle name="60% – paryškinimas 4 3 3 2 2" xfId="1219" xr:uid="{134DB608-11E6-4EBB-8718-3A6597D9A6D2}"/>
    <cellStyle name="60% – paryškinimas 4 3 3 2 2 2" xfId="2587" xr:uid="{C90AD40C-EF66-42CA-A40D-C4EB2D63CED1}"/>
    <cellStyle name="60% – paryškinimas 4 3 3 2 2 2 2" xfId="5323" xr:uid="{730028AB-9313-489D-AF29-80E6C3A51099}"/>
    <cellStyle name="60% – paryškinimas 4 3 3 2 2 2 2 2" xfId="12163" xr:uid="{124934A0-A70B-4DD8-9962-70BAA03C9FFD}"/>
    <cellStyle name="60% – paryškinimas 4 3 3 2 2 2 2 2 2" xfId="25843" xr:uid="{1AEBB5C4-CCDC-47BD-8C69-93107371BA21}"/>
    <cellStyle name="60% – paryškinimas 4 3 3 2 2 2 2 3" xfId="19003" xr:uid="{0BD3D6A8-8751-40EF-B0F0-AC5311496227}"/>
    <cellStyle name="60% – paryškinimas 4 3 3 2 2 2 3" xfId="9427" xr:uid="{DF3D7406-8C86-4E97-AE00-E900BC2882F6}"/>
    <cellStyle name="60% – paryškinimas 4 3 3 2 2 2 3 2" xfId="23107" xr:uid="{2A2B7C28-1AA6-4178-AFA7-05D40235F998}"/>
    <cellStyle name="60% – paryškinimas 4 3 3 2 2 2 4" xfId="16267" xr:uid="{0201428F-8155-44A0-B264-1C7DDD7A896D}"/>
    <cellStyle name="60% – paryškinimas 4 3 3 2 2 3" xfId="3955" xr:uid="{D4E8EBED-FFDB-4E19-8EA1-577E8A5D964F}"/>
    <cellStyle name="60% – paryškinimas 4 3 3 2 2 3 2" xfId="10795" xr:uid="{ACFF5ED4-F9AA-4FF6-8F7F-18DE0C1C5B6E}"/>
    <cellStyle name="60% – paryškinimas 4 3 3 2 2 3 2 2" xfId="24475" xr:uid="{D23A8954-E7F5-4549-B993-71CAB6A6D679}"/>
    <cellStyle name="60% – paryškinimas 4 3 3 2 2 3 3" xfId="17635" xr:uid="{194383D4-3DD6-4FC7-ABD9-EE2796D81D18}"/>
    <cellStyle name="60% – paryškinimas 4 3 3 2 2 4" xfId="6691" xr:uid="{81440EDC-F35D-434E-A0CD-033776550F19}"/>
    <cellStyle name="60% – paryškinimas 4 3 3 2 2 4 2" xfId="13531" xr:uid="{8DA451BD-3B45-40CA-9840-83263798C017}"/>
    <cellStyle name="60% – paryškinimas 4 3 3 2 2 4 2 2" xfId="27211" xr:uid="{C1375C00-C9F3-4A3B-97DD-493F17F6A81C}"/>
    <cellStyle name="60% – paryškinimas 4 3 3 2 2 4 3" xfId="20371" xr:uid="{5FA1962A-E342-4D0A-AFB4-909F600C177D}"/>
    <cellStyle name="60% – paryškinimas 4 3 3 2 2 5" xfId="8059" xr:uid="{5C3863AD-4E82-47E5-B00D-6188644E9D3C}"/>
    <cellStyle name="60% – paryškinimas 4 3 3 2 2 5 2" xfId="21739" xr:uid="{DA827F69-9EBA-4471-A2E8-029602DD75FB}"/>
    <cellStyle name="60% – paryškinimas 4 3 3 2 2 6" xfId="14899" xr:uid="{F873248F-CD15-4D90-B2FC-FCF58E3CFEFC}"/>
    <cellStyle name="60% – paryškinimas 4 3 3 2 3" xfId="1903" xr:uid="{30A69D48-1BC2-4592-9D42-7D5D763DB4CF}"/>
    <cellStyle name="60% – paryškinimas 4 3 3 2 3 2" xfId="4639" xr:uid="{F987AFCF-F53C-4D54-BCAA-04CDB7210D82}"/>
    <cellStyle name="60% – paryškinimas 4 3 3 2 3 2 2" xfId="11479" xr:uid="{604CA4B3-53E0-4910-9F18-B4850FF34AEC}"/>
    <cellStyle name="60% – paryškinimas 4 3 3 2 3 2 2 2" xfId="25159" xr:uid="{3FA983B4-5531-408C-9F68-451FD8188CD9}"/>
    <cellStyle name="60% – paryškinimas 4 3 3 2 3 2 3" xfId="18319" xr:uid="{12AAC5FD-CE38-4D2D-B3A1-DDA1D22152F0}"/>
    <cellStyle name="60% – paryškinimas 4 3 3 2 3 3" xfId="8743" xr:uid="{BCBE9796-C369-48BB-9F0F-E4D7C930142E}"/>
    <cellStyle name="60% – paryškinimas 4 3 3 2 3 3 2" xfId="22423" xr:uid="{D2AE45CD-1457-4D79-A40E-743F7F1A1E7A}"/>
    <cellStyle name="60% – paryškinimas 4 3 3 2 3 4" xfId="15583" xr:uid="{A895F0EF-F203-4C5A-A43C-587708A575AC}"/>
    <cellStyle name="60% – paryškinimas 4 3 3 2 4" xfId="3271" xr:uid="{815C9C9D-6FA0-46E3-A438-C4C345482FCD}"/>
    <cellStyle name="60% – paryškinimas 4 3 3 2 4 2" xfId="10111" xr:uid="{9405367F-DFC4-4386-B417-7517378F2DD9}"/>
    <cellStyle name="60% – paryškinimas 4 3 3 2 4 2 2" xfId="23791" xr:uid="{4CF57997-91FC-45A0-B5B5-84CB23A05A53}"/>
    <cellStyle name="60% – paryškinimas 4 3 3 2 4 3" xfId="16951" xr:uid="{7594C9D8-FBBF-44A3-A948-56846E3D2505}"/>
    <cellStyle name="60% – paryškinimas 4 3 3 2 5" xfId="6007" xr:uid="{BE913E71-1550-439C-8068-001B93F49198}"/>
    <cellStyle name="60% – paryškinimas 4 3 3 2 5 2" xfId="12847" xr:uid="{8B9FA278-0DB0-40EA-B021-34DF6CBE8D32}"/>
    <cellStyle name="60% – paryškinimas 4 3 3 2 5 2 2" xfId="26527" xr:uid="{349A6DB6-210F-4644-8C19-76116DC2B81B}"/>
    <cellStyle name="60% – paryškinimas 4 3 3 2 5 3" xfId="19687" xr:uid="{8B5BD56A-FDF2-485E-8029-5DAE59DBC7C9}"/>
    <cellStyle name="60% – paryškinimas 4 3 3 2 6" xfId="7375" xr:uid="{41AE7F43-F971-48BA-87EB-3651C14593DF}"/>
    <cellStyle name="60% – paryškinimas 4 3 3 2 6 2" xfId="21055" xr:uid="{8B610E38-30A9-4BDC-BEE1-758E326610A5}"/>
    <cellStyle name="60% – paryškinimas 4 3 3 2 7" xfId="14215" xr:uid="{844F0B62-CC92-4749-B38F-4E99838F8799}"/>
    <cellStyle name="60% – paryškinimas 4 3 3 3" xfId="877" xr:uid="{C0273165-1120-43FA-8A07-110774352F9F}"/>
    <cellStyle name="60% – paryškinimas 4 3 3 3 2" xfId="2245" xr:uid="{6248CDC5-63CB-4935-A1DF-EE5769061A60}"/>
    <cellStyle name="60% – paryškinimas 4 3 3 3 2 2" xfId="4981" xr:uid="{62538D59-832A-4DF0-BF4B-E779AF338CCE}"/>
    <cellStyle name="60% – paryškinimas 4 3 3 3 2 2 2" xfId="11821" xr:uid="{1F3B2D3E-6462-4B67-84C6-5F52B920FA5B}"/>
    <cellStyle name="60% – paryškinimas 4 3 3 3 2 2 2 2" xfId="25501" xr:uid="{79512870-63CC-466A-86D7-9C34F1BF3254}"/>
    <cellStyle name="60% – paryškinimas 4 3 3 3 2 2 3" xfId="18661" xr:uid="{38C62079-4C12-4243-ABA5-5BFF69AFA16B}"/>
    <cellStyle name="60% – paryškinimas 4 3 3 3 2 3" xfId="9085" xr:uid="{1D3589BA-2969-4F33-8904-676C1C9BA542}"/>
    <cellStyle name="60% – paryškinimas 4 3 3 3 2 3 2" xfId="22765" xr:uid="{3EA2DCFD-932F-4B02-A605-563EE1788004}"/>
    <cellStyle name="60% – paryškinimas 4 3 3 3 2 4" xfId="15925" xr:uid="{3D70F5A6-54FC-43B1-8730-F6E9CF8C075C}"/>
    <cellStyle name="60% – paryškinimas 4 3 3 3 3" xfId="3613" xr:uid="{7172C45D-815E-4309-8B40-68A04871FDF4}"/>
    <cellStyle name="60% – paryškinimas 4 3 3 3 3 2" xfId="10453" xr:uid="{B0EF74B6-8B4D-4642-BAF8-815571D235CC}"/>
    <cellStyle name="60% – paryškinimas 4 3 3 3 3 2 2" xfId="24133" xr:uid="{D30D1095-9CCA-4E4F-BA6A-F8E8D96CFAB0}"/>
    <cellStyle name="60% – paryškinimas 4 3 3 3 3 3" xfId="17293" xr:uid="{920E8D8E-95ED-4F5A-892F-5C494380E810}"/>
    <cellStyle name="60% – paryškinimas 4 3 3 3 4" xfId="6349" xr:uid="{1D8D4B63-0B46-4695-8002-70F42AB8A20E}"/>
    <cellStyle name="60% – paryškinimas 4 3 3 3 4 2" xfId="13189" xr:uid="{E597B994-4CD9-4E17-85CC-FD60298C8647}"/>
    <cellStyle name="60% – paryškinimas 4 3 3 3 4 2 2" xfId="26869" xr:uid="{AA86DDA7-DF27-49A1-AE27-EE0A611D29AD}"/>
    <cellStyle name="60% – paryškinimas 4 3 3 3 4 3" xfId="20029" xr:uid="{99E04054-936D-43DD-BE4A-9B45C7196754}"/>
    <cellStyle name="60% – paryškinimas 4 3 3 3 5" xfId="7717" xr:uid="{848CEEA9-D48B-450D-8001-D18977A05ABF}"/>
    <cellStyle name="60% – paryškinimas 4 3 3 3 5 2" xfId="21397" xr:uid="{43B7DF7D-9D13-41D2-ACBA-AE86574E2020}"/>
    <cellStyle name="60% – paryškinimas 4 3 3 3 6" xfId="14557" xr:uid="{D80F0CA1-2DA2-4BE5-B6FB-B8268B98B5F5}"/>
    <cellStyle name="60% – paryškinimas 4 3 3 4" xfId="1561" xr:uid="{CA5FF53D-8F2F-4D50-9352-E126AC594BEF}"/>
    <cellStyle name="60% – paryškinimas 4 3 3 4 2" xfId="4297" xr:uid="{A782BEC0-8EA2-4B74-A7EB-365981558D60}"/>
    <cellStyle name="60% – paryškinimas 4 3 3 4 2 2" xfId="11137" xr:uid="{07634D05-FF96-4435-9C25-3C492D90D548}"/>
    <cellStyle name="60% – paryškinimas 4 3 3 4 2 2 2" xfId="24817" xr:uid="{53C92C40-96B5-49FD-BC60-37848F4912D0}"/>
    <cellStyle name="60% – paryškinimas 4 3 3 4 2 3" xfId="17977" xr:uid="{7ECB5A75-AD3E-42FA-82B5-0C95B7966572}"/>
    <cellStyle name="60% – paryškinimas 4 3 3 4 3" xfId="8401" xr:uid="{6DFC6D45-E1B7-409F-8894-84FE9F74C567}"/>
    <cellStyle name="60% – paryškinimas 4 3 3 4 3 2" xfId="22081" xr:uid="{95A71460-6363-4EA4-B464-6D88BA56F0D4}"/>
    <cellStyle name="60% – paryškinimas 4 3 3 4 4" xfId="15241" xr:uid="{6CB9C327-3973-4873-B924-CD7DC82812FC}"/>
    <cellStyle name="60% – paryškinimas 4 3 3 5" xfId="2929" xr:uid="{B6E96057-E6C5-48D5-99B4-5963050A2443}"/>
    <cellStyle name="60% – paryškinimas 4 3 3 5 2" xfId="9769" xr:uid="{2AD0B9E9-9CF1-44FB-93DF-FED56661E502}"/>
    <cellStyle name="60% – paryškinimas 4 3 3 5 2 2" xfId="23449" xr:uid="{4C893FB0-2440-41A6-9C67-9263634211F3}"/>
    <cellStyle name="60% – paryškinimas 4 3 3 5 3" xfId="16609" xr:uid="{5C82690E-1D83-4EEA-B9DD-3E75352997B3}"/>
    <cellStyle name="60% – paryškinimas 4 3 3 6" xfId="5665" xr:uid="{EBAE83A8-EE14-432A-BB5A-88BCCBB3935F}"/>
    <cellStyle name="60% – paryškinimas 4 3 3 6 2" xfId="12505" xr:uid="{A8CC92A9-CD5E-483C-887C-5DB9AAC90B58}"/>
    <cellStyle name="60% – paryškinimas 4 3 3 6 2 2" xfId="26185" xr:uid="{CEB0DF8C-F497-42FF-8662-1317A8C61975}"/>
    <cellStyle name="60% – paryškinimas 4 3 3 6 3" xfId="19345" xr:uid="{2CCE7A14-1F0C-4B34-861A-2383341634CC}"/>
    <cellStyle name="60% – paryškinimas 4 3 3 7" xfId="7033" xr:uid="{E9D12E8E-AB21-45C9-86E8-E0FEDE102AD0}"/>
    <cellStyle name="60% – paryškinimas 4 3 3 7 2" xfId="20713" xr:uid="{B863205C-4BF3-4C06-A5FD-62844BC80ABA}"/>
    <cellStyle name="60% – paryškinimas 4 3 3 8" xfId="13873" xr:uid="{08C70C96-9666-4CD7-A22A-4DEB96EF4F98}"/>
    <cellStyle name="60% – paryškinimas 4 3 4" xfId="305" xr:uid="{744A1756-755F-4235-B3E3-F35D14FCDD20}"/>
    <cellStyle name="60% – paryškinimas 4 3 4 2" xfId="648" xr:uid="{AA195692-5742-40CD-B917-0C29636E08C3}"/>
    <cellStyle name="60% – paryškinimas 4 3 4 2 2" xfId="1333" xr:uid="{0FEF086E-93B4-4AE8-981E-A057DAEC7B78}"/>
    <cellStyle name="60% – paryškinimas 4 3 4 2 2 2" xfId="2701" xr:uid="{25DBB0E9-3D5A-42A3-8BC5-9F531BC61A83}"/>
    <cellStyle name="60% – paryškinimas 4 3 4 2 2 2 2" xfId="5437" xr:uid="{42C75E49-433E-45FC-927E-DE6D0D9A509F}"/>
    <cellStyle name="60% – paryškinimas 4 3 4 2 2 2 2 2" xfId="12277" xr:uid="{846A985E-B101-4CCF-85DE-9AB3BA95B6AE}"/>
    <cellStyle name="60% – paryškinimas 4 3 4 2 2 2 2 2 2" xfId="25957" xr:uid="{348A95D2-AB1E-4BB9-8F1F-AED10C5937D3}"/>
    <cellStyle name="60% – paryškinimas 4 3 4 2 2 2 2 3" xfId="19117" xr:uid="{4085C234-02FF-455A-ACD4-5BEE7B697A0C}"/>
    <cellStyle name="60% – paryškinimas 4 3 4 2 2 2 3" xfId="9541" xr:uid="{9CEABC1B-3B35-42E2-AD51-C49D33D3F511}"/>
    <cellStyle name="60% – paryškinimas 4 3 4 2 2 2 3 2" xfId="23221" xr:uid="{78974320-BFF2-421A-A7A3-897888966E9B}"/>
    <cellStyle name="60% – paryškinimas 4 3 4 2 2 2 4" xfId="16381" xr:uid="{B65E034A-7A4A-48BB-A864-81D703BA2B63}"/>
    <cellStyle name="60% – paryškinimas 4 3 4 2 2 3" xfId="4069" xr:uid="{5F8C5F08-900F-4502-82EE-E0A597C989E4}"/>
    <cellStyle name="60% – paryškinimas 4 3 4 2 2 3 2" xfId="10909" xr:uid="{9E105DA2-1A9C-4600-B859-337EAAEDB7F5}"/>
    <cellStyle name="60% – paryškinimas 4 3 4 2 2 3 2 2" xfId="24589" xr:uid="{71B49D69-62DC-4608-B2EE-FC9E7F158C72}"/>
    <cellStyle name="60% – paryškinimas 4 3 4 2 2 3 3" xfId="17749" xr:uid="{A4E6729C-64AB-46F9-9A1E-EDFF720AD86F}"/>
    <cellStyle name="60% – paryškinimas 4 3 4 2 2 4" xfId="6805" xr:uid="{CA1262D8-B4F4-468D-9722-EE358F5F30B0}"/>
    <cellStyle name="60% – paryškinimas 4 3 4 2 2 4 2" xfId="13645" xr:uid="{0D09EFC7-761D-4D29-97FA-E20D55E29AE0}"/>
    <cellStyle name="60% – paryškinimas 4 3 4 2 2 4 2 2" xfId="27325" xr:uid="{F9E65D6E-1AE6-4D18-9E9F-F266A8485185}"/>
    <cellStyle name="60% – paryškinimas 4 3 4 2 2 4 3" xfId="20485" xr:uid="{B90A3028-6E48-4FAF-9E96-2567478D7262}"/>
    <cellStyle name="60% – paryškinimas 4 3 4 2 2 5" xfId="8173" xr:uid="{500AFCBE-D6C9-4637-AF90-C4AF041910F1}"/>
    <cellStyle name="60% – paryškinimas 4 3 4 2 2 5 2" xfId="21853" xr:uid="{B11D4EA2-C7EB-4832-AB5C-182777E32DD4}"/>
    <cellStyle name="60% – paryškinimas 4 3 4 2 2 6" xfId="15013" xr:uid="{1517EFD7-4F29-4776-9FC4-4AF238C722CF}"/>
    <cellStyle name="60% – paryškinimas 4 3 4 2 3" xfId="2017" xr:uid="{E5DEEFC2-0FD8-4597-83B3-88AD21BB70AD}"/>
    <cellStyle name="60% – paryškinimas 4 3 4 2 3 2" xfId="4753" xr:uid="{48C196D8-AC3C-4F2E-9FA4-6684C99BC620}"/>
    <cellStyle name="60% – paryškinimas 4 3 4 2 3 2 2" xfId="11593" xr:uid="{085DBCBD-7263-40B8-824B-D901B4AD75D5}"/>
    <cellStyle name="60% – paryškinimas 4 3 4 2 3 2 2 2" xfId="25273" xr:uid="{15180D85-F90A-42ED-9225-5BE538A1E838}"/>
    <cellStyle name="60% – paryškinimas 4 3 4 2 3 2 3" xfId="18433" xr:uid="{D3853F76-B54F-49D8-A126-CB1F9D582B09}"/>
    <cellStyle name="60% – paryškinimas 4 3 4 2 3 3" xfId="8857" xr:uid="{9B2F81B0-0B88-4F41-91E1-0694AF90C764}"/>
    <cellStyle name="60% – paryškinimas 4 3 4 2 3 3 2" xfId="22537" xr:uid="{38048485-E90B-4FF4-B941-94E80801E4CF}"/>
    <cellStyle name="60% – paryškinimas 4 3 4 2 3 4" xfId="15697" xr:uid="{922BEBF4-9617-4DB2-8C52-7CEDDF68F9AF}"/>
    <cellStyle name="60% – paryškinimas 4 3 4 2 4" xfId="3385" xr:uid="{4A33B875-0ADA-47E4-920A-DCED90C42261}"/>
    <cellStyle name="60% – paryškinimas 4 3 4 2 4 2" xfId="10225" xr:uid="{5C63FFEB-2C4D-4EE2-A287-F3F3E344AF53}"/>
    <cellStyle name="60% – paryškinimas 4 3 4 2 4 2 2" xfId="23905" xr:uid="{35893E08-CEC3-4096-8847-A10A27400C4C}"/>
    <cellStyle name="60% – paryškinimas 4 3 4 2 4 3" xfId="17065" xr:uid="{1AF7DE52-4572-4001-A5E8-99C018E7653A}"/>
    <cellStyle name="60% – paryškinimas 4 3 4 2 5" xfId="6121" xr:uid="{C8E48862-777A-4E5D-BBF5-B6EEAE50C096}"/>
    <cellStyle name="60% – paryškinimas 4 3 4 2 5 2" xfId="12961" xr:uid="{B37CA257-B3AA-4330-8B1D-038D2C6D9408}"/>
    <cellStyle name="60% – paryškinimas 4 3 4 2 5 2 2" xfId="26641" xr:uid="{BF7C58CC-59E7-491F-95F3-8FFB47390E1B}"/>
    <cellStyle name="60% – paryškinimas 4 3 4 2 5 3" xfId="19801" xr:uid="{9F39EBB3-D907-4296-BD74-4D2CCED710B5}"/>
    <cellStyle name="60% – paryškinimas 4 3 4 2 6" xfId="7489" xr:uid="{7926A55F-988F-4FA8-915A-95385DCC92FE}"/>
    <cellStyle name="60% – paryškinimas 4 3 4 2 6 2" xfId="21169" xr:uid="{B502FF92-DC51-4C4B-99B3-E9C55B4F0F2C}"/>
    <cellStyle name="60% – paryškinimas 4 3 4 2 7" xfId="14329" xr:uid="{1E2C33E1-0678-4035-B7CA-789E4B45D7EF}"/>
    <cellStyle name="60% – paryškinimas 4 3 4 3" xfId="991" xr:uid="{6EDE9935-395A-48F9-B956-72BA0F58FCEE}"/>
    <cellStyle name="60% – paryškinimas 4 3 4 3 2" xfId="2359" xr:uid="{FADEE73A-09FD-4558-A207-4D46ACDA9B40}"/>
    <cellStyle name="60% – paryškinimas 4 3 4 3 2 2" xfId="5095" xr:uid="{26A3D63F-969C-4C12-A640-40AE50AD686C}"/>
    <cellStyle name="60% – paryškinimas 4 3 4 3 2 2 2" xfId="11935" xr:uid="{8F11A957-DD65-4437-BA85-4BEBDE4A8445}"/>
    <cellStyle name="60% – paryškinimas 4 3 4 3 2 2 2 2" xfId="25615" xr:uid="{583920B2-396E-45DB-B7AD-0AB0E77A6F0D}"/>
    <cellStyle name="60% – paryškinimas 4 3 4 3 2 2 3" xfId="18775" xr:uid="{C434912F-EAF2-4103-8CA2-1AA293D14A7C}"/>
    <cellStyle name="60% – paryškinimas 4 3 4 3 2 3" xfId="9199" xr:uid="{F2C938AE-A5B6-4D5D-98AF-64A1CD59A5BA}"/>
    <cellStyle name="60% – paryškinimas 4 3 4 3 2 3 2" xfId="22879" xr:uid="{3A5417D9-0D1F-466B-AAD8-A99CC8156D12}"/>
    <cellStyle name="60% – paryškinimas 4 3 4 3 2 4" xfId="16039" xr:uid="{E186020C-5ABA-48F7-BB35-AED7820559C8}"/>
    <cellStyle name="60% – paryškinimas 4 3 4 3 3" xfId="3727" xr:uid="{68DB3E52-C3D7-4DE9-9F2B-1B9293774D9F}"/>
    <cellStyle name="60% – paryškinimas 4 3 4 3 3 2" xfId="10567" xr:uid="{0B9D2406-B3A3-484F-9746-02D068AE97F6}"/>
    <cellStyle name="60% – paryškinimas 4 3 4 3 3 2 2" xfId="24247" xr:uid="{1A69A1D3-9EF2-4EDD-875C-5A4076090525}"/>
    <cellStyle name="60% – paryškinimas 4 3 4 3 3 3" xfId="17407" xr:uid="{E27E60D0-E8A2-4160-85E3-4E2C0E2F2F4C}"/>
    <cellStyle name="60% – paryškinimas 4 3 4 3 4" xfId="6463" xr:uid="{B720CD38-2354-4444-AD74-EA4CE1919B65}"/>
    <cellStyle name="60% – paryškinimas 4 3 4 3 4 2" xfId="13303" xr:uid="{EF6759EA-8975-406F-859C-9F15D4DFA520}"/>
    <cellStyle name="60% – paryškinimas 4 3 4 3 4 2 2" xfId="26983" xr:uid="{48DE850E-A75C-4619-8310-E223E2C23DBB}"/>
    <cellStyle name="60% – paryškinimas 4 3 4 3 4 3" xfId="20143" xr:uid="{9B22B127-5AD4-436C-AA2C-9DDAAC090D67}"/>
    <cellStyle name="60% – paryškinimas 4 3 4 3 5" xfId="7831" xr:uid="{365298F8-D667-4E62-B2A1-238C2681FA15}"/>
    <cellStyle name="60% – paryškinimas 4 3 4 3 5 2" xfId="21511" xr:uid="{9534D20B-92E8-4847-B163-490D862261E1}"/>
    <cellStyle name="60% – paryškinimas 4 3 4 3 6" xfId="14671" xr:uid="{46E4003B-1557-4F6D-9C80-39C35A7F59D9}"/>
    <cellStyle name="60% – paryškinimas 4 3 4 4" xfId="1675" xr:uid="{46C96E49-329A-49F2-8FC8-9CE201B033F8}"/>
    <cellStyle name="60% – paryškinimas 4 3 4 4 2" xfId="4411" xr:uid="{271360BF-22B2-4283-B98F-E137121F798C}"/>
    <cellStyle name="60% – paryškinimas 4 3 4 4 2 2" xfId="11251" xr:uid="{D7F37EE4-A1A3-422A-A733-873EFD6DEBBF}"/>
    <cellStyle name="60% – paryškinimas 4 3 4 4 2 2 2" xfId="24931" xr:uid="{315102EF-32E3-4953-9B37-CF7933FDEDA7}"/>
    <cellStyle name="60% – paryškinimas 4 3 4 4 2 3" xfId="18091" xr:uid="{9ADFDD23-D49A-4985-BC8D-4753E977AE8D}"/>
    <cellStyle name="60% – paryškinimas 4 3 4 4 3" xfId="8515" xr:uid="{C42C4E04-6E26-444F-AF1A-FE9F5BD14F59}"/>
    <cellStyle name="60% – paryškinimas 4 3 4 4 3 2" xfId="22195" xr:uid="{806590A3-DF6B-4E93-B929-A2B95074033D}"/>
    <cellStyle name="60% – paryškinimas 4 3 4 4 4" xfId="15355" xr:uid="{1C30EFE0-769C-48AC-8AE5-763157B8378D}"/>
    <cellStyle name="60% – paryškinimas 4 3 4 5" xfId="3043" xr:uid="{FE4B8192-5EEA-4AD4-95FC-28BC5B19D7CF}"/>
    <cellStyle name="60% – paryškinimas 4 3 4 5 2" xfId="9883" xr:uid="{31E570E9-619C-4D10-926B-C7E14A119741}"/>
    <cellStyle name="60% – paryškinimas 4 3 4 5 2 2" xfId="23563" xr:uid="{F80CF754-E35B-4FD7-A9FD-09BA1FAE5579}"/>
    <cellStyle name="60% – paryškinimas 4 3 4 5 3" xfId="16723" xr:uid="{4DFF1DBC-3AA7-4891-A776-DFA0757B4F50}"/>
    <cellStyle name="60% – paryškinimas 4 3 4 6" xfId="5779" xr:uid="{C521D865-A8EF-43F2-947B-D5841C19E2A7}"/>
    <cellStyle name="60% – paryškinimas 4 3 4 6 2" xfId="12619" xr:uid="{E8F24B10-8097-4C97-BE34-C7C3F41A895E}"/>
    <cellStyle name="60% – paryškinimas 4 3 4 6 2 2" xfId="26299" xr:uid="{BAEDAFC1-9139-410F-BE0C-925C03978AB4}"/>
    <cellStyle name="60% – paryškinimas 4 3 4 6 3" xfId="19459" xr:uid="{BB725E36-6619-4E0F-9F72-066B8566955E}"/>
    <cellStyle name="60% – paryškinimas 4 3 4 7" xfId="7147" xr:uid="{0D899755-E551-4F72-A0A6-EA5B254BCD10}"/>
    <cellStyle name="60% – paryškinimas 4 3 4 7 2" xfId="20827" xr:uid="{531FF7C2-BB74-4B3B-910C-8F01EF2874D3}"/>
    <cellStyle name="60% – paryškinimas 4 3 4 8" xfId="13987" xr:uid="{CCA41053-AD75-4CC6-A416-C9C4C53B6CEA}"/>
    <cellStyle name="60% – paryškinimas 4 3 5" xfId="363" xr:uid="{EADEF138-BFDA-40CF-83E3-686A95D09DAA}"/>
    <cellStyle name="60% – paryškinimas 4 3 5 2" xfId="706" xr:uid="{209A83C4-CB68-4EC3-BF17-BE5DBF7D6595}"/>
    <cellStyle name="60% – paryškinimas 4 3 5 2 2" xfId="1390" xr:uid="{AC24E023-221B-4E4B-A0FF-5D1663DEB376}"/>
    <cellStyle name="60% – paryškinimas 4 3 5 2 2 2" xfId="2758" xr:uid="{4347CCC0-70EB-410E-8420-F0A6C03CBBB6}"/>
    <cellStyle name="60% – paryškinimas 4 3 5 2 2 2 2" xfId="5494" xr:uid="{6BC125FD-68F1-4451-82DE-DA9ADCE7C12F}"/>
    <cellStyle name="60% – paryškinimas 4 3 5 2 2 2 2 2" xfId="12334" xr:uid="{0D56F0E1-DB95-431E-96FB-2BA3D1836F1A}"/>
    <cellStyle name="60% – paryškinimas 4 3 5 2 2 2 2 2 2" xfId="26014" xr:uid="{EC48556D-CE09-4D92-8EE1-1F7BF8033937}"/>
    <cellStyle name="60% – paryškinimas 4 3 5 2 2 2 2 3" xfId="19174" xr:uid="{A1587025-C750-4CF1-A242-A76F0F1597C5}"/>
    <cellStyle name="60% – paryškinimas 4 3 5 2 2 2 3" xfId="9598" xr:uid="{5AA5E467-5EC7-4F4E-9D72-35DCF8C78B26}"/>
    <cellStyle name="60% – paryškinimas 4 3 5 2 2 2 3 2" xfId="23278" xr:uid="{97205080-14B5-4A06-B0A6-85F391551463}"/>
    <cellStyle name="60% – paryškinimas 4 3 5 2 2 2 4" xfId="16438" xr:uid="{8A333D1D-8A91-4FFD-AF7D-44C58FBFBB39}"/>
    <cellStyle name="60% – paryškinimas 4 3 5 2 2 3" xfId="4126" xr:uid="{15414093-C88F-41B8-BF04-5545D963550F}"/>
    <cellStyle name="60% – paryškinimas 4 3 5 2 2 3 2" xfId="10966" xr:uid="{AAA6ABA1-F794-4059-AB94-F2F5B10BE0AD}"/>
    <cellStyle name="60% – paryškinimas 4 3 5 2 2 3 2 2" xfId="24646" xr:uid="{F51709F8-C644-4EBD-AFD6-6EA44267F8F4}"/>
    <cellStyle name="60% – paryškinimas 4 3 5 2 2 3 3" xfId="17806" xr:uid="{E71953BE-7B19-4B9F-A5A6-F41B5FDD3308}"/>
    <cellStyle name="60% – paryškinimas 4 3 5 2 2 4" xfId="6862" xr:uid="{05C68F32-C3C5-468C-B13B-F6B09059686D}"/>
    <cellStyle name="60% – paryškinimas 4 3 5 2 2 4 2" xfId="13702" xr:uid="{0FF6192F-89BD-40DD-8EF6-61410CD9980B}"/>
    <cellStyle name="60% – paryškinimas 4 3 5 2 2 4 2 2" xfId="27382" xr:uid="{508882DB-CF41-4BB7-8679-89AE9D4C09FD}"/>
    <cellStyle name="60% – paryškinimas 4 3 5 2 2 4 3" xfId="20542" xr:uid="{4CA4DB6D-433C-4E94-B8FF-313B4BB36BD6}"/>
    <cellStyle name="60% – paryškinimas 4 3 5 2 2 5" xfId="8230" xr:uid="{9F640F53-476B-4EE2-A88F-C730D4093098}"/>
    <cellStyle name="60% – paryškinimas 4 3 5 2 2 5 2" xfId="21910" xr:uid="{BD83C093-EF6D-4116-8338-83B86261A7D6}"/>
    <cellStyle name="60% – paryškinimas 4 3 5 2 2 6" xfId="15070" xr:uid="{6AA2BE51-A501-4AEC-A9E9-7751D18E90D5}"/>
    <cellStyle name="60% – paryškinimas 4 3 5 2 3" xfId="2074" xr:uid="{8715006C-B96A-4ADB-986C-72E36DB3DA11}"/>
    <cellStyle name="60% – paryškinimas 4 3 5 2 3 2" xfId="4810" xr:uid="{744B9DCD-BB62-4DA3-BCFC-595F8A185450}"/>
    <cellStyle name="60% – paryškinimas 4 3 5 2 3 2 2" xfId="11650" xr:uid="{F16B1373-C92D-48F3-930B-4DD8F884BA5D}"/>
    <cellStyle name="60% – paryškinimas 4 3 5 2 3 2 2 2" xfId="25330" xr:uid="{2E6FDC65-8204-4DA6-B8E5-D81B4AF40F59}"/>
    <cellStyle name="60% – paryškinimas 4 3 5 2 3 2 3" xfId="18490" xr:uid="{119615E7-1AC8-49B6-9070-3122A9C9D6C3}"/>
    <cellStyle name="60% – paryškinimas 4 3 5 2 3 3" xfId="8914" xr:uid="{F907CA63-6B0D-4A02-8739-525BCDCFFE04}"/>
    <cellStyle name="60% – paryškinimas 4 3 5 2 3 3 2" xfId="22594" xr:uid="{4105924B-FA7A-4256-99EA-A9576BA580BE}"/>
    <cellStyle name="60% – paryškinimas 4 3 5 2 3 4" xfId="15754" xr:uid="{E28A5A7A-3E26-492C-85BE-C509589BE3B8}"/>
    <cellStyle name="60% – paryškinimas 4 3 5 2 4" xfId="3442" xr:uid="{D66E0C09-7C5F-4C4B-A2CE-815FCD11A2FE}"/>
    <cellStyle name="60% – paryškinimas 4 3 5 2 4 2" xfId="10282" xr:uid="{A835177A-10B3-4128-A42E-389326602E7E}"/>
    <cellStyle name="60% – paryškinimas 4 3 5 2 4 2 2" xfId="23962" xr:uid="{6A9CF7F2-59EF-452C-B347-FD2D883E1312}"/>
    <cellStyle name="60% – paryškinimas 4 3 5 2 4 3" xfId="17122" xr:uid="{3B56CFED-C1D5-4242-A82B-83B34154A66D}"/>
    <cellStyle name="60% – paryškinimas 4 3 5 2 5" xfId="6178" xr:uid="{DBF7AD66-1E4F-4522-B94A-494901DE36AE}"/>
    <cellStyle name="60% – paryškinimas 4 3 5 2 5 2" xfId="13018" xr:uid="{B1ED287B-4D6A-4D9E-BC37-1055799EF505}"/>
    <cellStyle name="60% – paryškinimas 4 3 5 2 5 2 2" xfId="26698" xr:uid="{3C068736-8546-4FCA-A1E5-05868CC0531F}"/>
    <cellStyle name="60% – paryškinimas 4 3 5 2 5 3" xfId="19858" xr:uid="{ECDB5F88-4FDF-486F-B6FD-740A77EEC04F}"/>
    <cellStyle name="60% – paryškinimas 4 3 5 2 6" xfId="7546" xr:uid="{05EA8A60-D0D8-4B2A-AADE-8A3DD1B573CF}"/>
    <cellStyle name="60% – paryškinimas 4 3 5 2 6 2" xfId="21226" xr:uid="{4D5A62EC-A259-4F65-8FAC-C1ABAB44CA1C}"/>
    <cellStyle name="60% – paryškinimas 4 3 5 2 7" xfId="14386" xr:uid="{85B9779C-BB4B-41A2-B424-6E3573B81AD9}"/>
    <cellStyle name="60% – paryškinimas 4 3 5 3" xfId="1048" xr:uid="{B1B2CCF6-5571-4895-8E49-6C546B050358}"/>
    <cellStyle name="60% – paryškinimas 4 3 5 3 2" xfId="2416" xr:uid="{4A49BCC3-DB22-4348-916F-5116D3BCA915}"/>
    <cellStyle name="60% – paryškinimas 4 3 5 3 2 2" xfId="5152" xr:uid="{590D52BB-E61A-402E-A360-15A5542C0E68}"/>
    <cellStyle name="60% – paryškinimas 4 3 5 3 2 2 2" xfId="11992" xr:uid="{432D9EE1-3FF1-4CD6-B594-4A89025D639A}"/>
    <cellStyle name="60% – paryškinimas 4 3 5 3 2 2 2 2" xfId="25672" xr:uid="{D00D9B4D-361D-449B-83AE-FE8309B490F0}"/>
    <cellStyle name="60% – paryškinimas 4 3 5 3 2 2 3" xfId="18832" xr:uid="{36203217-EC57-41AD-83CD-65A53D8BF26E}"/>
    <cellStyle name="60% – paryškinimas 4 3 5 3 2 3" xfId="9256" xr:uid="{7BB54D86-E3E2-46D5-B3FC-0508DD44EAFE}"/>
    <cellStyle name="60% – paryškinimas 4 3 5 3 2 3 2" xfId="22936" xr:uid="{6E80AEC6-19FC-4A22-81CE-4AC53873F0C4}"/>
    <cellStyle name="60% – paryškinimas 4 3 5 3 2 4" xfId="16096" xr:uid="{DCC6665F-693C-467B-A598-D0822E2B88D9}"/>
    <cellStyle name="60% – paryškinimas 4 3 5 3 3" xfId="3784" xr:uid="{61A31896-77F0-4CCA-97A9-4A4A42843789}"/>
    <cellStyle name="60% – paryškinimas 4 3 5 3 3 2" xfId="10624" xr:uid="{CCC2CA47-63F0-4E67-96FF-7808C0651DDC}"/>
    <cellStyle name="60% – paryškinimas 4 3 5 3 3 2 2" xfId="24304" xr:uid="{2D5B8E90-DAEE-4A31-B073-E8458EEA0F83}"/>
    <cellStyle name="60% – paryškinimas 4 3 5 3 3 3" xfId="17464" xr:uid="{A965EAF5-BA3A-432C-8A88-2584B50A291E}"/>
    <cellStyle name="60% – paryškinimas 4 3 5 3 4" xfId="6520" xr:uid="{2C03962F-7DD1-4903-9168-B3F95D158FA4}"/>
    <cellStyle name="60% – paryškinimas 4 3 5 3 4 2" xfId="13360" xr:uid="{5B18A81C-5EEE-4911-8EC9-E4B133681C69}"/>
    <cellStyle name="60% – paryškinimas 4 3 5 3 4 2 2" xfId="27040" xr:uid="{7EA427CD-27A9-4016-82A5-F9B2EEF3F97C}"/>
    <cellStyle name="60% – paryškinimas 4 3 5 3 4 3" xfId="20200" xr:uid="{8140E9E4-394B-4664-A88F-794E967CCE16}"/>
    <cellStyle name="60% – paryškinimas 4 3 5 3 5" xfId="7888" xr:uid="{0BB649F8-3B3E-4C81-8A11-B50809CBB97B}"/>
    <cellStyle name="60% – paryškinimas 4 3 5 3 5 2" xfId="21568" xr:uid="{1B6D5186-F6FC-44FA-B733-7C1CBAB7CEDD}"/>
    <cellStyle name="60% – paryškinimas 4 3 5 3 6" xfId="14728" xr:uid="{670A8249-0E3B-466A-B262-E076B4C487F4}"/>
    <cellStyle name="60% – paryškinimas 4 3 5 4" xfId="1732" xr:uid="{85F6CBA0-5C14-421C-A85E-2D1E9F5654C0}"/>
    <cellStyle name="60% – paryškinimas 4 3 5 4 2" xfId="4468" xr:uid="{1B30E20B-D991-43A0-80CF-A835F6E46FBA}"/>
    <cellStyle name="60% – paryškinimas 4 3 5 4 2 2" xfId="11308" xr:uid="{49D4895A-A661-4EA8-8BD6-F8383B106826}"/>
    <cellStyle name="60% – paryškinimas 4 3 5 4 2 2 2" xfId="24988" xr:uid="{5C7E8D37-304C-4AB1-BBBD-BC07BA057021}"/>
    <cellStyle name="60% – paryškinimas 4 3 5 4 2 3" xfId="18148" xr:uid="{695CACCF-511E-4124-8885-2AB36A935C58}"/>
    <cellStyle name="60% – paryškinimas 4 3 5 4 3" xfId="8572" xr:uid="{1A2C2ED4-7375-43AA-9E56-74D4A72E1DA7}"/>
    <cellStyle name="60% – paryškinimas 4 3 5 4 3 2" xfId="22252" xr:uid="{73F05818-4A68-4D97-BC21-79DF4408A9D0}"/>
    <cellStyle name="60% – paryškinimas 4 3 5 4 4" xfId="15412" xr:uid="{DCFE7FC2-FA49-43AB-A4FF-229DA01AD6C5}"/>
    <cellStyle name="60% – paryškinimas 4 3 5 5" xfId="3100" xr:uid="{4FFCBFC3-EA5C-431D-A461-61258C93F1A3}"/>
    <cellStyle name="60% – paryškinimas 4 3 5 5 2" xfId="9940" xr:uid="{A9360E73-155C-4ECE-A83D-51C56D17A3EF}"/>
    <cellStyle name="60% – paryškinimas 4 3 5 5 2 2" xfId="23620" xr:uid="{E1E5550B-7A92-454E-BE5D-19B34875E7A3}"/>
    <cellStyle name="60% – paryškinimas 4 3 5 5 3" xfId="16780" xr:uid="{01487990-395B-448C-8F4B-97B4D43080A7}"/>
    <cellStyle name="60% – paryškinimas 4 3 5 6" xfId="5836" xr:uid="{8F2970A2-6C9F-4CF7-9F0D-7E6EA3D6CB94}"/>
    <cellStyle name="60% – paryškinimas 4 3 5 6 2" xfId="12676" xr:uid="{0CE0CE8F-4DDD-4CDA-BC0F-43AB24ED053C}"/>
    <cellStyle name="60% – paryškinimas 4 3 5 6 2 2" xfId="26356" xr:uid="{55D3F9C7-73E7-406B-AA29-C96D8C08E6C1}"/>
    <cellStyle name="60% – paryškinimas 4 3 5 6 3" xfId="19516" xr:uid="{3516464E-0F57-4604-97F8-0173A706FDE0}"/>
    <cellStyle name="60% – paryškinimas 4 3 5 7" xfId="7204" xr:uid="{67127115-D030-437B-8BB1-E2ADB14E802D}"/>
    <cellStyle name="60% – paryškinimas 4 3 5 7 2" xfId="20884" xr:uid="{17EE6DB4-76A5-450A-8FCD-EE98A877731D}"/>
    <cellStyle name="60% – paryškinimas 4 3 5 8" xfId="14044" xr:uid="{C3A8C43E-31DA-4A33-B200-78930F49DB9A}"/>
    <cellStyle name="60% – paryškinimas 4 3 6" xfId="420" xr:uid="{184D4C57-34D8-44D3-9D5F-F7951D41492F}"/>
    <cellStyle name="60% – paryškinimas 4 3 6 2" xfId="1105" xr:uid="{CB4572A1-1EF3-41F8-B5BC-C0B59621FCCE}"/>
    <cellStyle name="60% – paryškinimas 4 3 6 2 2" xfId="2473" xr:uid="{B53FBBC0-1E78-4E93-8FD8-3BFD3DB46F6C}"/>
    <cellStyle name="60% – paryškinimas 4 3 6 2 2 2" xfId="5209" xr:uid="{162247A1-5014-45CF-B1B1-EFB92265D31A}"/>
    <cellStyle name="60% – paryškinimas 4 3 6 2 2 2 2" xfId="12049" xr:uid="{3E8526C2-6E6B-492B-ACCA-938E42AC55D3}"/>
    <cellStyle name="60% – paryškinimas 4 3 6 2 2 2 2 2" xfId="25729" xr:uid="{7A437342-CE46-40CD-81C3-28D60DBF94DB}"/>
    <cellStyle name="60% – paryškinimas 4 3 6 2 2 2 3" xfId="18889" xr:uid="{E860F48D-0024-4047-B3AA-348EFF3EFEF4}"/>
    <cellStyle name="60% – paryškinimas 4 3 6 2 2 3" xfId="9313" xr:uid="{66F65AEB-0E1D-4F8C-8A07-2DC6B9F9EA1C}"/>
    <cellStyle name="60% – paryškinimas 4 3 6 2 2 3 2" xfId="22993" xr:uid="{F441EBB5-A050-4D7B-8ED9-2BDA52DA335B}"/>
    <cellStyle name="60% – paryškinimas 4 3 6 2 2 4" xfId="16153" xr:uid="{FF242E65-AC3D-44A9-97BF-4410A0D32124}"/>
    <cellStyle name="60% – paryškinimas 4 3 6 2 3" xfId="3841" xr:uid="{2A8A8FAC-D3AF-4BA3-B5A0-6EB21708667E}"/>
    <cellStyle name="60% – paryškinimas 4 3 6 2 3 2" xfId="10681" xr:uid="{DDD536C1-A0D1-4965-952E-B6C6B6C5D258}"/>
    <cellStyle name="60% – paryškinimas 4 3 6 2 3 2 2" xfId="24361" xr:uid="{58E5BE26-7DB6-4742-9ACD-E89520AD468E}"/>
    <cellStyle name="60% – paryškinimas 4 3 6 2 3 3" xfId="17521" xr:uid="{992E5CD6-52F4-4EDA-B00F-3FBB2C228F48}"/>
    <cellStyle name="60% – paryškinimas 4 3 6 2 4" xfId="6577" xr:uid="{27E0CCA1-A857-4A1B-BF76-183073B47D66}"/>
    <cellStyle name="60% – paryškinimas 4 3 6 2 4 2" xfId="13417" xr:uid="{1B22F1C5-9C39-4CD5-8320-6A6845997A57}"/>
    <cellStyle name="60% – paryškinimas 4 3 6 2 4 2 2" xfId="27097" xr:uid="{7F82AA13-066E-453D-B5D0-5333B543E829}"/>
    <cellStyle name="60% – paryškinimas 4 3 6 2 4 3" xfId="20257" xr:uid="{B2331318-E338-430E-B08F-1B3C0DD543B0}"/>
    <cellStyle name="60% – paryškinimas 4 3 6 2 5" xfId="7945" xr:uid="{BE787A44-61F7-4593-82A8-504C8D6F3A00}"/>
    <cellStyle name="60% – paryškinimas 4 3 6 2 5 2" xfId="21625" xr:uid="{B58E7151-8B4D-4836-9240-EA6969D0F042}"/>
    <cellStyle name="60% – paryškinimas 4 3 6 2 6" xfId="14785" xr:uid="{9614B798-EFED-49E8-8838-F5278CC20C66}"/>
    <cellStyle name="60% – paryškinimas 4 3 6 3" xfId="1789" xr:uid="{DE069C43-A03F-40A6-9764-DEF673ADC218}"/>
    <cellStyle name="60% – paryškinimas 4 3 6 3 2" xfId="4525" xr:uid="{BA5A0A7C-5A0B-4339-A891-D0E422528103}"/>
    <cellStyle name="60% – paryškinimas 4 3 6 3 2 2" xfId="11365" xr:uid="{1483EBF0-4256-40D5-ADCD-6B03D98B538A}"/>
    <cellStyle name="60% – paryškinimas 4 3 6 3 2 2 2" xfId="25045" xr:uid="{19BF0098-F902-4395-A305-8966BB7509F1}"/>
    <cellStyle name="60% – paryškinimas 4 3 6 3 2 3" xfId="18205" xr:uid="{F1CAA59A-3C73-4F5C-AAF1-50C889E8B84F}"/>
    <cellStyle name="60% – paryškinimas 4 3 6 3 3" xfId="8629" xr:uid="{7AC30AA0-EBCB-4392-998D-11DB049DCC8A}"/>
    <cellStyle name="60% – paryškinimas 4 3 6 3 3 2" xfId="22309" xr:uid="{4B20E78D-43E2-4D8D-BFFF-E73CD9892F60}"/>
    <cellStyle name="60% – paryškinimas 4 3 6 3 4" xfId="15469" xr:uid="{74D36BA5-8A34-43C8-8343-65D39AC2372F}"/>
    <cellStyle name="60% – paryškinimas 4 3 6 4" xfId="3157" xr:uid="{558EBF92-E228-4D03-B1F5-D8B2EB3445EF}"/>
    <cellStyle name="60% – paryškinimas 4 3 6 4 2" xfId="9997" xr:uid="{72FE6CFF-ACEF-4B77-8C91-A3D0EE81E6D4}"/>
    <cellStyle name="60% – paryškinimas 4 3 6 4 2 2" xfId="23677" xr:uid="{5470B059-3960-4D0C-AD14-D6AD025AE18B}"/>
    <cellStyle name="60% – paryškinimas 4 3 6 4 3" xfId="16837" xr:uid="{124A46A6-0791-4434-909D-F34D4D2D826F}"/>
    <cellStyle name="60% – paryškinimas 4 3 6 5" xfId="5893" xr:uid="{5235C87C-0DE8-407E-ABEE-084864BFBFCB}"/>
    <cellStyle name="60% – paryškinimas 4 3 6 5 2" xfId="12733" xr:uid="{460E8C56-0750-4FA7-AA5D-FE29A16A4AAB}"/>
    <cellStyle name="60% – paryškinimas 4 3 6 5 2 2" xfId="26413" xr:uid="{ECD450FD-2A76-4D81-B886-540067D9E357}"/>
    <cellStyle name="60% – paryškinimas 4 3 6 5 3" xfId="19573" xr:uid="{9AED769B-B0CE-4553-B05A-E3589667B5A6}"/>
    <cellStyle name="60% – paryškinimas 4 3 6 6" xfId="7261" xr:uid="{BE474569-37B7-4A3A-897E-EE3ED7E55CE0}"/>
    <cellStyle name="60% – paryškinimas 4 3 6 6 2" xfId="20941" xr:uid="{AAB91C01-E462-4A26-B2F6-E5AB2339C5AD}"/>
    <cellStyle name="60% – paryškinimas 4 3 6 7" xfId="14101" xr:uid="{4457881F-619E-4175-A5AD-DDD601249985}"/>
    <cellStyle name="60% – paryškinimas 4 3 7" xfId="763" xr:uid="{2C7F9E88-EBC3-450B-86CB-DC55D3973C4A}"/>
    <cellStyle name="60% – paryškinimas 4 3 7 2" xfId="2131" xr:uid="{12743A30-58C1-46F0-BFB5-66CD2F3AEF8A}"/>
    <cellStyle name="60% – paryškinimas 4 3 7 2 2" xfId="4867" xr:uid="{D182934C-D1A8-4F07-A25C-EAE02C4DF65F}"/>
    <cellStyle name="60% – paryškinimas 4 3 7 2 2 2" xfId="11707" xr:uid="{8EA2BD75-D9DE-4F2A-B29A-7032F4591446}"/>
    <cellStyle name="60% – paryškinimas 4 3 7 2 2 2 2" xfId="25387" xr:uid="{724334AA-23FB-4B3E-8A4B-44A87AE4E2BD}"/>
    <cellStyle name="60% – paryškinimas 4 3 7 2 2 3" xfId="18547" xr:uid="{46BFC6CB-CEDE-42CA-AD0A-E3D9575D4160}"/>
    <cellStyle name="60% – paryškinimas 4 3 7 2 3" xfId="8971" xr:uid="{1ACD28C3-5739-496F-A04C-04B9EE196F14}"/>
    <cellStyle name="60% – paryškinimas 4 3 7 2 3 2" xfId="22651" xr:uid="{81B1D2E0-6BE3-4DA6-9003-C1B891F2E303}"/>
    <cellStyle name="60% – paryškinimas 4 3 7 2 4" xfId="15811" xr:uid="{D6878543-9B94-4CB7-8587-9666D73F85A2}"/>
    <cellStyle name="60% – paryškinimas 4 3 7 3" xfId="3499" xr:uid="{E7F1EFCB-0C29-4ED9-90AB-0462A29805F7}"/>
    <cellStyle name="60% – paryškinimas 4 3 7 3 2" xfId="10339" xr:uid="{9262A78E-8705-4CAB-A03C-9AEE9CFDFEEC}"/>
    <cellStyle name="60% – paryškinimas 4 3 7 3 2 2" xfId="24019" xr:uid="{EE5A1480-0CD7-4D1D-BA42-48BD0CD52279}"/>
    <cellStyle name="60% – paryškinimas 4 3 7 3 3" xfId="17179" xr:uid="{C01E02BA-5319-483A-985E-FDA3C3F67626}"/>
    <cellStyle name="60% – paryškinimas 4 3 7 4" xfId="6235" xr:uid="{2C23E6D3-844A-48AB-8D50-E873C074A192}"/>
    <cellStyle name="60% – paryškinimas 4 3 7 4 2" xfId="13075" xr:uid="{A203B88D-8996-43AE-8C77-4DF0E2180CCE}"/>
    <cellStyle name="60% – paryškinimas 4 3 7 4 2 2" xfId="26755" xr:uid="{FA8A6D4A-3096-4501-AF64-B81597257A45}"/>
    <cellStyle name="60% – paryškinimas 4 3 7 4 3" xfId="19915" xr:uid="{6D4806AB-1835-4279-A889-AB660C8EF421}"/>
    <cellStyle name="60% – paryškinimas 4 3 7 5" xfId="7603" xr:uid="{227FD9FC-FA95-4EB2-AADF-F3E2E34C05A3}"/>
    <cellStyle name="60% – paryškinimas 4 3 7 5 2" xfId="21283" xr:uid="{2102DE92-485F-4DD4-B9BF-63F554D965E2}"/>
    <cellStyle name="60% – paryškinimas 4 3 7 6" xfId="14443" xr:uid="{C87CA6DF-3DA5-482D-B461-8D43F954B84E}"/>
    <cellStyle name="60% – paryškinimas 4 3 8" xfId="1447" xr:uid="{BB3A5E32-036D-4247-B1D1-18D33B47A6EA}"/>
    <cellStyle name="60% – paryškinimas 4 3 8 2" xfId="4183" xr:uid="{ED0D601D-1E5E-42D8-972F-024F755AF060}"/>
    <cellStyle name="60% – paryškinimas 4 3 8 2 2" xfId="11023" xr:uid="{2281F242-47FC-44BE-A39C-91A47F77ED4D}"/>
    <cellStyle name="60% – paryškinimas 4 3 8 2 2 2" xfId="24703" xr:uid="{4072116B-3AD0-4EB4-9893-2540BEC627AE}"/>
    <cellStyle name="60% – paryškinimas 4 3 8 2 3" xfId="17863" xr:uid="{061BD3F5-23AF-47D7-B5A5-60E5F69C16BD}"/>
    <cellStyle name="60% – paryškinimas 4 3 8 3" xfId="8287" xr:uid="{4E6DF810-D95D-4637-8483-DD96F12DB5BA}"/>
    <cellStyle name="60% – paryškinimas 4 3 8 3 2" xfId="21967" xr:uid="{94A3667B-62F9-4033-A716-5F3F40447032}"/>
    <cellStyle name="60% – paryškinimas 4 3 8 4" xfId="15127" xr:uid="{4CF73989-3C31-4C49-85F5-3C1B66FFCE8F}"/>
    <cellStyle name="60% – paryškinimas 4 3 9" xfId="2815" xr:uid="{FE4B4A1F-4424-4767-8BD3-022F717BE48C}"/>
    <cellStyle name="60% – paryškinimas 4 3 9 2" xfId="9655" xr:uid="{94A93E9D-15BA-49D4-B637-750F37A93ED5}"/>
    <cellStyle name="60% – paryškinimas 4 3 9 2 2" xfId="23335" xr:uid="{8FD7AD59-9DC4-493F-A0AC-48CA8688294B}"/>
    <cellStyle name="60% – paryškinimas 4 3 9 3" xfId="16495" xr:uid="{56337C24-01A2-4EA2-A7D4-023733757742}"/>
    <cellStyle name="60% – paryškinimas 4 4" xfId="95" xr:uid="{7E123419-F824-4E3A-ABCC-F7970BF17FE8}"/>
    <cellStyle name="60% – paryškinimas 4 4 2" xfId="210" xr:uid="{B731B1DC-23F7-4FE3-8F73-3DC99E86025D}"/>
    <cellStyle name="60% – paryškinimas 4 4 2 2" xfId="553" xr:uid="{E3E3AF34-4A4D-4055-B1B1-6C26381EF172}"/>
    <cellStyle name="60% – paryškinimas 4 4 2 2 2" xfId="1238" xr:uid="{7B342843-49E7-4DE1-BB9E-0FC677347B43}"/>
    <cellStyle name="60% – paryškinimas 4 4 2 2 2 2" xfId="2606" xr:uid="{711401A7-9D1D-4992-8695-93C1DCC956BF}"/>
    <cellStyle name="60% – paryškinimas 4 4 2 2 2 2 2" xfId="5342" xr:uid="{B722CC45-C45A-4C8F-AAC0-4134AF0B1682}"/>
    <cellStyle name="60% – paryškinimas 4 4 2 2 2 2 2 2" xfId="12182" xr:uid="{BC6EB892-D460-4196-8C4B-E0AC60804837}"/>
    <cellStyle name="60% – paryškinimas 4 4 2 2 2 2 2 2 2" xfId="25862" xr:uid="{04FC7892-3340-4F14-BBCA-6BF412AA2642}"/>
    <cellStyle name="60% – paryškinimas 4 4 2 2 2 2 2 3" xfId="19022" xr:uid="{3239A6A4-833A-42E2-B8D8-E3B740826E49}"/>
    <cellStyle name="60% – paryškinimas 4 4 2 2 2 2 3" xfId="9446" xr:uid="{E845A61F-7E59-4F59-B14C-F01045B1CF29}"/>
    <cellStyle name="60% – paryškinimas 4 4 2 2 2 2 3 2" xfId="23126" xr:uid="{32F8C91C-F07A-46FB-B844-807F40C57A8E}"/>
    <cellStyle name="60% – paryškinimas 4 4 2 2 2 2 4" xfId="16286" xr:uid="{4B82D6F4-8D81-45B3-BB00-5FD3A89C4734}"/>
    <cellStyle name="60% – paryškinimas 4 4 2 2 2 3" xfId="3974" xr:uid="{B86F3FEA-954E-48C3-8829-D41ACFB66998}"/>
    <cellStyle name="60% – paryškinimas 4 4 2 2 2 3 2" xfId="10814" xr:uid="{FD844C63-9CE5-4C88-926C-58704A0CEC3C}"/>
    <cellStyle name="60% – paryškinimas 4 4 2 2 2 3 2 2" xfId="24494" xr:uid="{75453E9B-222A-4BD5-9AAD-415A4416FBE2}"/>
    <cellStyle name="60% – paryškinimas 4 4 2 2 2 3 3" xfId="17654" xr:uid="{B5984C20-B270-4283-9585-B62D5154D6F6}"/>
    <cellStyle name="60% – paryškinimas 4 4 2 2 2 4" xfId="6710" xr:uid="{5F1DFA68-3CE1-4C90-9A83-BDC11354A80A}"/>
    <cellStyle name="60% – paryškinimas 4 4 2 2 2 4 2" xfId="13550" xr:uid="{5ED9BDDD-B7E3-4399-AF2B-9558065FF9D3}"/>
    <cellStyle name="60% – paryškinimas 4 4 2 2 2 4 2 2" xfId="27230" xr:uid="{29BC9D82-A9E3-43C8-A775-7E191AE866D7}"/>
    <cellStyle name="60% – paryškinimas 4 4 2 2 2 4 3" xfId="20390" xr:uid="{345C0368-591B-451A-9EFA-03DB67AC1CB4}"/>
    <cellStyle name="60% – paryškinimas 4 4 2 2 2 5" xfId="8078" xr:uid="{B529D178-CA13-4088-AC5E-58CC7196CE9E}"/>
    <cellStyle name="60% – paryškinimas 4 4 2 2 2 5 2" xfId="21758" xr:uid="{0E5CAF9C-7C9A-4FB7-A44C-632092023BA7}"/>
    <cellStyle name="60% – paryškinimas 4 4 2 2 2 6" xfId="14918" xr:uid="{D59BF458-1D3F-484A-AB5B-59464948CE27}"/>
    <cellStyle name="60% – paryškinimas 4 4 2 2 3" xfId="1922" xr:uid="{82FC677B-D0FA-4297-AB07-692036FEF96B}"/>
    <cellStyle name="60% – paryškinimas 4 4 2 2 3 2" xfId="4658" xr:uid="{C4DA762A-5977-4800-8071-D3075C2EB9D8}"/>
    <cellStyle name="60% – paryškinimas 4 4 2 2 3 2 2" xfId="11498" xr:uid="{D4D4FD6D-D623-48D2-B935-FDEEC4E56EDE}"/>
    <cellStyle name="60% – paryškinimas 4 4 2 2 3 2 2 2" xfId="25178" xr:uid="{0A0553D8-36C4-46F8-B45B-7F57CAA519ED}"/>
    <cellStyle name="60% – paryškinimas 4 4 2 2 3 2 3" xfId="18338" xr:uid="{29BB6CB9-B643-4C37-9DA3-44C9B509BC66}"/>
    <cellStyle name="60% – paryškinimas 4 4 2 2 3 3" xfId="8762" xr:uid="{15581DBD-9028-4AB4-A070-EABF08E2F3A5}"/>
    <cellStyle name="60% – paryškinimas 4 4 2 2 3 3 2" xfId="22442" xr:uid="{EC40F0D5-096C-4231-B478-5B5D0BC5DA2F}"/>
    <cellStyle name="60% – paryškinimas 4 4 2 2 3 4" xfId="15602" xr:uid="{072A17FC-0392-468D-A792-9D12E21DDB79}"/>
    <cellStyle name="60% – paryškinimas 4 4 2 2 4" xfId="3290" xr:uid="{41408709-4594-40F1-A25B-C70A36B0E913}"/>
    <cellStyle name="60% – paryškinimas 4 4 2 2 4 2" xfId="10130" xr:uid="{33FBB638-4452-4EF0-BC3A-A096628324E7}"/>
    <cellStyle name="60% – paryškinimas 4 4 2 2 4 2 2" xfId="23810" xr:uid="{3C52704B-6AAE-4F26-8542-F32C6CEF67E5}"/>
    <cellStyle name="60% – paryškinimas 4 4 2 2 4 3" xfId="16970" xr:uid="{138237E9-F9EE-4751-9374-A6F3349E1C8C}"/>
    <cellStyle name="60% – paryškinimas 4 4 2 2 5" xfId="6026" xr:uid="{8F2505C1-DBB2-4EC6-A5C6-163CDA520FC1}"/>
    <cellStyle name="60% – paryškinimas 4 4 2 2 5 2" xfId="12866" xr:uid="{A4AD6ADD-9B29-4859-A4AE-DBDBBF43E249}"/>
    <cellStyle name="60% – paryškinimas 4 4 2 2 5 2 2" xfId="26546" xr:uid="{25FEF8AD-82C6-4B7D-BE9B-D327C9EBA3AB}"/>
    <cellStyle name="60% – paryškinimas 4 4 2 2 5 3" xfId="19706" xr:uid="{F24663BE-0CD5-49E1-A140-0257C2D1E79C}"/>
    <cellStyle name="60% – paryškinimas 4 4 2 2 6" xfId="7394" xr:uid="{15200A9D-527B-4964-BDFB-C51F90862FC4}"/>
    <cellStyle name="60% – paryškinimas 4 4 2 2 6 2" xfId="21074" xr:uid="{88E3DA76-55AC-4498-A931-6E1981EA1CCE}"/>
    <cellStyle name="60% – paryškinimas 4 4 2 2 7" xfId="14234" xr:uid="{F1AF07EB-974A-4E48-99E0-5DF67234E2C8}"/>
    <cellStyle name="60% – paryškinimas 4 4 2 3" xfId="896" xr:uid="{58462AD4-A594-4301-BC06-FEDD8780B0C1}"/>
    <cellStyle name="60% – paryškinimas 4 4 2 3 2" xfId="2264" xr:uid="{E7D30F50-B18F-490E-A9C0-E2070B08FCCB}"/>
    <cellStyle name="60% – paryškinimas 4 4 2 3 2 2" xfId="5000" xr:uid="{9465A777-92B6-42FC-A6B4-B4E6D1C8E7C3}"/>
    <cellStyle name="60% – paryškinimas 4 4 2 3 2 2 2" xfId="11840" xr:uid="{1AE4E63B-E785-4367-8D1B-D65C6F393A82}"/>
    <cellStyle name="60% – paryškinimas 4 4 2 3 2 2 2 2" xfId="25520" xr:uid="{F027646B-8F47-4BC7-B6EE-FFCAC2E754E8}"/>
    <cellStyle name="60% – paryškinimas 4 4 2 3 2 2 3" xfId="18680" xr:uid="{D28895A5-3792-4647-A251-280D62B23A15}"/>
    <cellStyle name="60% – paryškinimas 4 4 2 3 2 3" xfId="9104" xr:uid="{9AA6F7A9-0F2F-4094-8EFA-D699F48F0558}"/>
    <cellStyle name="60% – paryškinimas 4 4 2 3 2 3 2" xfId="22784" xr:uid="{61F492AE-B703-4C4D-B521-6B975D02057A}"/>
    <cellStyle name="60% – paryškinimas 4 4 2 3 2 4" xfId="15944" xr:uid="{A1F5FA15-CA3E-4C97-A650-E69779184BB9}"/>
    <cellStyle name="60% – paryškinimas 4 4 2 3 3" xfId="3632" xr:uid="{1303428E-8093-43D1-B1E3-DE43695ED026}"/>
    <cellStyle name="60% – paryškinimas 4 4 2 3 3 2" xfId="10472" xr:uid="{549FE36F-AC36-4104-9228-6D20380A1D3A}"/>
    <cellStyle name="60% – paryškinimas 4 4 2 3 3 2 2" xfId="24152" xr:uid="{2598D3E2-2286-4808-9040-BDB847325942}"/>
    <cellStyle name="60% – paryškinimas 4 4 2 3 3 3" xfId="17312" xr:uid="{65ECD595-8483-4FA5-9287-5D60557F5E5A}"/>
    <cellStyle name="60% – paryškinimas 4 4 2 3 4" xfId="6368" xr:uid="{63C4ED70-3C11-44A2-9428-60449DA1FBEE}"/>
    <cellStyle name="60% – paryškinimas 4 4 2 3 4 2" xfId="13208" xr:uid="{E72E3AB3-28EF-4398-9B19-AB1BC208FABE}"/>
    <cellStyle name="60% – paryškinimas 4 4 2 3 4 2 2" xfId="26888" xr:uid="{F3CF11D6-8D68-4603-827A-7DFF8D807807}"/>
    <cellStyle name="60% – paryškinimas 4 4 2 3 4 3" xfId="20048" xr:uid="{0E8EACD7-CC77-44D0-B013-50FC1CC23B1A}"/>
    <cellStyle name="60% – paryškinimas 4 4 2 3 5" xfId="7736" xr:uid="{95951C12-7018-435D-8598-AC2CC9E43051}"/>
    <cellStyle name="60% – paryškinimas 4 4 2 3 5 2" xfId="21416" xr:uid="{75D96719-7124-4A44-B527-BD44A6E0A7B4}"/>
    <cellStyle name="60% – paryškinimas 4 4 2 3 6" xfId="14576" xr:uid="{844C994A-F0EA-41FD-8F41-820BF8297CC4}"/>
    <cellStyle name="60% – paryškinimas 4 4 2 4" xfId="1580" xr:uid="{A7980B9A-A0B9-40BE-86D2-CA2F9B162A7F}"/>
    <cellStyle name="60% – paryškinimas 4 4 2 4 2" xfId="4316" xr:uid="{1DC8C46F-AB7A-4036-8E7E-7504C18F9A7D}"/>
    <cellStyle name="60% – paryškinimas 4 4 2 4 2 2" xfId="11156" xr:uid="{B215110E-9FE5-4651-8811-C4CB600D8C06}"/>
    <cellStyle name="60% – paryškinimas 4 4 2 4 2 2 2" xfId="24836" xr:uid="{0BDDDD1B-4874-4C4E-8E76-3D3019127A11}"/>
    <cellStyle name="60% – paryškinimas 4 4 2 4 2 3" xfId="17996" xr:uid="{21BA5FCB-55B1-4B43-9C1F-B5902581C1B1}"/>
    <cellStyle name="60% – paryškinimas 4 4 2 4 3" xfId="8420" xr:uid="{3A0F2625-D14D-4E3D-8103-2BAB134C8163}"/>
    <cellStyle name="60% – paryškinimas 4 4 2 4 3 2" xfId="22100" xr:uid="{BB50D042-A054-4249-8500-B1A633D5B2A6}"/>
    <cellStyle name="60% – paryškinimas 4 4 2 4 4" xfId="15260" xr:uid="{83F2F35E-8BF9-4DA5-820B-7EB3B84A9AFB}"/>
    <cellStyle name="60% – paryškinimas 4 4 2 5" xfId="2948" xr:uid="{5114234A-7365-430C-99A9-9F500653D95B}"/>
    <cellStyle name="60% – paryškinimas 4 4 2 5 2" xfId="9788" xr:uid="{A7D6ECE9-C45B-42E7-97EA-C8EF1EFD18F7}"/>
    <cellStyle name="60% – paryškinimas 4 4 2 5 2 2" xfId="23468" xr:uid="{5724E50E-CBDF-449B-A008-A71E6F0543E1}"/>
    <cellStyle name="60% – paryškinimas 4 4 2 5 3" xfId="16628" xr:uid="{CEEAE874-75A5-4CCE-B5D2-1A110D617A91}"/>
    <cellStyle name="60% – paryškinimas 4 4 2 6" xfId="5684" xr:uid="{8B8C2E69-EC42-4402-ACC2-C8485E4BC631}"/>
    <cellStyle name="60% – paryškinimas 4 4 2 6 2" xfId="12524" xr:uid="{BA823746-7F63-49F7-BAD6-140E62BC1775}"/>
    <cellStyle name="60% – paryškinimas 4 4 2 6 2 2" xfId="26204" xr:uid="{2A50C3A2-7BEC-4CF4-A48B-A9ED6B439C4D}"/>
    <cellStyle name="60% – paryškinimas 4 4 2 6 3" xfId="19364" xr:uid="{57D07F6D-6C50-4E08-BEFB-50069A07744F}"/>
    <cellStyle name="60% – paryškinimas 4 4 2 7" xfId="7052" xr:uid="{9539A4F0-85B9-45A3-BC1D-87A0BC5B17CE}"/>
    <cellStyle name="60% – paryškinimas 4 4 2 7 2" xfId="20732" xr:uid="{307DF7F6-B400-4562-B52D-AB390C890458}"/>
    <cellStyle name="60% – paryškinimas 4 4 2 8" xfId="13892" xr:uid="{4CA12BE9-6739-477B-B9AF-1A8575CC5DB1}"/>
    <cellStyle name="60% – paryškinimas 4 4 3" xfId="439" xr:uid="{D87C77DF-41EB-479B-87DF-992041BCA5DB}"/>
    <cellStyle name="60% – paryškinimas 4 4 3 2" xfId="1124" xr:uid="{269E6A52-67E9-446D-AD46-952ADE89DF14}"/>
    <cellStyle name="60% – paryškinimas 4 4 3 2 2" xfId="2492" xr:uid="{86463AED-81EF-4DF2-95CA-C808A120FF8A}"/>
    <cellStyle name="60% – paryškinimas 4 4 3 2 2 2" xfId="5228" xr:uid="{36154CF9-85AF-420E-9412-BEFBB1D010AE}"/>
    <cellStyle name="60% – paryškinimas 4 4 3 2 2 2 2" xfId="12068" xr:uid="{EB545F78-CF25-4FF8-9773-200D8974E562}"/>
    <cellStyle name="60% – paryškinimas 4 4 3 2 2 2 2 2" xfId="25748" xr:uid="{E41B2FB1-DC64-47CB-B7FD-FD6F1F851FB1}"/>
    <cellStyle name="60% – paryškinimas 4 4 3 2 2 2 3" xfId="18908" xr:uid="{C112BC9F-7160-4FAB-9BDB-B7D0329F655A}"/>
    <cellStyle name="60% – paryškinimas 4 4 3 2 2 3" xfId="9332" xr:uid="{220D2E54-3B1F-4E3B-9AF2-D6FE8BC9231F}"/>
    <cellStyle name="60% – paryškinimas 4 4 3 2 2 3 2" xfId="23012" xr:uid="{F0FA46F8-A9D4-482A-88C9-E0CA831A99FA}"/>
    <cellStyle name="60% – paryškinimas 4 4 3 2 2 4" xfId="16172" xr:uid="{11C68B44-0D1F-47AE-A2F6-A0A4F1276B68}"/>
    <cellStyle name="60% – paryškinimas 4 4 3 2 3" xfId="3860" xr:uid="{57A6D323-9E77-4C1A-9797-B517AA343693}"/>
    <cellStyle name="60% – paryškinimas 4 4 3 2 3 2" xfId="10700" xr:uid="{236516B1-1B3D-417C-93EE-0A357D7CDDC7}"/>
    <cellStyle name="60% – paryškinimas 4 4 3 2 3 2 2" xfId="24380" xr:uid="{585B7C3A-83AC-4DF0-BDC1-CFC8871C61AC}"/>
    <cellStyle name="60% – paryškinimas 4 4 3 2 3 3" xfId="17540" xr:uid="{59084D71-BAFA-48B3-85AA-2EFED9A382C5}"/>
    <cellStyle name="60% – paryškinimas 4 4 3 2 4" xfId="6596" xr:uid="{E35AE9F5-804F-4CE9-9A60-C9D768F90426}"/>
    <cellStyle name="60% – paryškinimas 4 4 3 2 4 2" xfId="13436" xr:uid="{AF72A4AF-0A44-4C18-86FC-84E0AA83D73D}"/>
    <cellStyle name="60% – paryškinimas 4 4 3 2 4 2 2" xfId="27116" xr:uid="{05FB96BC-98A4-4716-80F2-F49E0084BFF9}"/>
    <cellStyle name="60% – paryškinimas 4 4 3 2 4 3" xfId="20276" xr:uid="{945376B3-8223-48E6-B009-DF8E6CAF26EA}"/>
    <cellStyle name="60% – paryškinimas 4 4 3 2 5" xfId="7964" xr:uid="{4F3DE278-B760-49E2-9A0A-1DB2441E88A0}"/>
    <cellStyle name="60% – paryškinimas 4 4 3 2 5 2" xfId="21644" xr:uid="{238876C0-ED83-4C6D-BD90-3C4B6083E6BA}"/>
    <cellStyle name="60% – paryškinimas 4 4 3 2 6" xfId="14804" xr:uid="{2FF497E7-139C-476B-81AA-BC8CFE4BBD60}"/>
    <cellStyle name="60% – paryškinimas 4 4 3 3" xfId="1808" xr:uid="{BEEE1F97-1E69-442F-B9CF-7815AB723AE5}"/>
    <cellStyle name="60% – paryškinimas 4 4 3 3 2" xfId="4544" xr:uid="{7854A232-F66E-42E3-A276-76F24E0E69EF}"/>
    <cellStyle name="60% – paryškinimas 4 4 3 3 2 2" xfId="11384" xr:uid="{B4FF2013-572F-4F1B-88D4-3592E6ABDA0A}"/>
    <cellStyle name="60% – paryškinimas 4 4 3 3 2 2 2" xfId="25064" xr:uid="{9704E645-B80F-4734-8A39-04722C38C74B}"/>
    <cellStyle name="60% – paryškinimas 4 4 3 3 2 3" xfId="18224" xr:uid="{F69AE762-3AED-419D-9BA6-D6AAC93E6916}"/>
    <cellStyle name="60% – paryškinimas 4 4 3 3 3" xfId="8648" xr:uid="{85DC630F-7653-4222-8CB6-C1C8D781D59C}"/>
    <cellStyle name="60% – paryškinimas 4 4 3 3 3 2" xfId="22328" xr:uid="{C0D9E3A1-0F1E-40CD-B7E4-FA6A7D200CF4}"/>
    <cellStyle name="60% – paryškinimas 4 4 3 3 4" xfId="15488" xr:uid="{253E80DF-8D9B-4786-BA06-F682E9A4A0F2}"/>
    <cellStyle name="60% – paryškinimas 4 4 3 4" xfId="3176" xr:uid="{5139D09C-9849-480A-92CA-FFD7D69EEEC6}"/>
    <cellStyle name="60% – paryškinimas 4 4 3 4 2" xfId="10016" xr:uid="{E50347DC-7509-48A7-8217-B142C6F11B99}"/>
    <cellStyle name="60% – paryškinimas 4 4 3 4 2 2" xfId="23696" xr:uid="{54885BA6-42E4-4F64-9565-2B7C02A94A96}"/>
    <cellStyle name="60% – paryškinimas 4 4 3 4 3" xfId="16856" xr:uid="{9195FD1F-F058-47E2-831D-E038630FB12F}"/>
    <cellStyle name="60% – paryškinimas 4 4 3 5" xfId="5912" xr:uid="{7F108C33-5806-41E5-8567-ED274EA6FD0D}"/>
    <cellStyle name="60% – paryškinimas 4 4 3 5 2" xfId="12752" xr:uid="{C454C651-9134-4829-870D-922C5013CC7A}"/>
    <cellStyle name="60% – paryškinimas 4 4 3 5 2 2" xfId="26432" xr:uid="{BB9C38AA-299E-473B-8685-A65B2AD035AB}"/>
    <cellStyle name="60% – paryškinimas 4 4 3 5 3" xfId="19592" xr:uid="{A5EAC913-7B89-4E49-8EE7-0A4C92E59A20}"/>
    <cellStyle name="60% – paryškinimas 4 4 3 6" xfId="7280" xr:uid="{494950F8-7F9D-49C3-AE4E-154ED7B2F695}"/>
    <cellStyle name="60% – paryškinimas 4 4 3 6 2" xfId="20960" xr:uid="{254ACE42-D8D4-4F8E-A1C6-813C67A3B00A}"/>
    <cellStyle name="60% – paryškinimas 4 4 3 7" xfId="14120" xr:uid="{F1B72693-4EDD-4625-A01C-7A6E42484569}"/>
    <cellStyle name="60% – paryškinimas 4 4 4" xfId="782" xr:uid="{0C62B070-E3E9-40E9-A0DB-4C21B1745A31}"/>
    <cellStyle name="60% – paryškinimas 4 4 4 2" xfId="2150" xr:uid="{30101F0E-7CC2-4F91-8230-1CDEB00D30EB}"/>
    <cellStyle name="60% – paryškinimas 4 4 4 2 2" xfId="4886" xr:uid="{EFF95E8A-E4D5-4924-BA72-5532D2ABFBE5}"/>
    <cellStyle name="60% – paryškinimas 4 4 4 2 2 2" xfId="11726" xr:uid="{13D3CAB2-B638-464D-BE46-332F572291A8}"/>
    <cellStyle name="60% – paryškinimas 4 4 4 2 2 2 2" xfId="25406" xr:uid="{AB4661D3-73BD-4774-924F-847977437F6C}"/>
    <cellStyle name="60% – paryškinimas 4 4 4 2 2 3" xfId="18566" xr:uid="{FE62C407-E22E-4FAF-AF0C-FF2C8CD5B151}"/>
    <cellStyle name="60% – paryškinimas 4 4 4 2 3" xfId="8990" xr:uid="{521EE51C-0001-4F40-96FF-F474AE5E93F4}"/>
    <cellStyle name="60% – paryškinimas 4 4 4 2 3 2" xfId="22670" xr:uid="{9891436E-6DF9-4B5B-ADA7-546635D9098A}"/>
    <cellStyle name="60% – paryškinimas 4 4 4 2 4" xfId="15830" xr:uid="{BF8D8808-E332-4D32-AA48-442121CDD6A6}"/>
    <cellStyle name="60% – paryškinimas 4 4 4 3" xfId="3518" xr:uid="{55E7EC9B-CA5D-468A-8401-6D18A69989E3}"/>
    <cellStyle name="60% – paryškinimas 4 4 4 3 2" xfId="10358" xr:uid="{78446C58-61A6-4C2E-8BE4-83885A7D26CC}"/>
    <cellStyle name="60% – paryškinimas 4 4 4 3 2 2" xfId="24038" xr:uid="{B4649B8D-2029-4488-9F13-AC26275F0FFB}"/>
    <cellStyle name="60% – paryškinimas 4 4 4 3 3" xfId="17198" xr:uid="{11D9B550-E801-4647-B87D-87FA57253363}"/>
    <cellStyle name="60% – paryškinimas 4 4 4 4" xfId="6254" xr:uid="{31C1B08F-77B7-484C-9A56-209C53CF2C79}"/>
    <cellStyle name="60% – paryškinimas 4 4 4 4 2" xfId="13094" xr:uid="{E609E3C3-D8D8-4815-9602-8D58318513D1}"/>
    <cellStyle name="60% – paryškinimas 4 4 4 4 2 2" xfId="26774" xr:uid="{D69F996A-A3C1-4090-8FBF-0434C2417A30}"/>
    <cellStyle name="60% – paryškinimas 4 4 4 4 3" xfId="19934" xr:uid="{8B4707F1-BAF6-47F3-98F3-D00EA4160B49}"/>
    <cellStyle name="60% – paryškinimas 4 4 4 5" xfId="7622" xr:uid="{9A84D840-E88D-4789-8617-938F578832D4}"/>
    <cellStyle name="60% – paryškinimas 4 4 4 5 2" xfId="21302" xr:uid="{D3F0EA1A-5863-4E05-B45F-3C4F9EE5E735}"/>
    <cellStyle name="60% – paryškinimas 4 4 4 6" xfId="14462" xr:uid="{600D6C1C-C53F-4DDD-9E31-F858E2FD6D85}"/>
    <cellStyle name="60% – paryškinimas 4 4 5" xfId="1466" xr:uid="{101BA754-2BBF-434C-9E08-E3A199E73CD4}"/>
    <cellStyle name="60% – paryškinimas 4 4 5 2" xfId="4202" xr:uid="{1525D1B2-9490-4582-A5C0-7DA8E81241D1}"/>
    <cellStyle name="60% – paryškinimas 4 4 5 2 2" xfId="11042" xr:uid="{FBFD3DC6-BD98-408F-8C7A-24A428FF750E}"/>
    <cellStyle name="60% – paryškinimas 4 4 5 2 2 2" xfId="24722" xr:uid="{D961F2C6-B00B-4A5A-89F2-FA621F3748E0}"/>
    <cellStyle name="60% – paryškinimas 4 4 5 2 3" xfId="17882" xr:uid="{386D07EA-32CF-4351-86C7-34001785AFC8}"/>
    <cellStyle name="60% – paryškinimas 4 4 5 3" xfId="8306" xr:uid="{191C4EAE-DCCA-413F-9F57-9EF1FED63195}"/>
    <cellStyle name="60% – paryškinimas 4 4 5 3 2" xfId="21986" xr:uid="{A5742A7D-2235-468F-9A55-CC2D1ADD02DD}"/>
    <cellStyle name="60% – paryškinimas 4 4 5 4" xfId="15146" xr:uid="{510370EC-6432-4AFE-A4F4-C5248039D64A}"/>
    <cellStyle name="60% – paryškinimas 4 4 6" xfId="2834" xr:uid="{F4CED033-F9D5-4B84-AC66-59B83EBF68CD}"/>
    <cellStyle name="60% – paryškinimas 4 4 6 2" xfId="9674" xr:uid="{D0FB65AB-FAAB-4F2C-AD74-54C947823309}"/>
    <cellStyle name="60% – paryškinimas 4 4 6 2 2" xfId="23354" xr:uid="{FF8C2E91-1929-4DC1-804F-9F70AB610D73}"/>
    <cellStyle name="60% – paryškinimas 4 4 6 3" xfId="16514" xr:uid="{A8C05DE9-0AFB-48F8-AF36-6888DF204A81}"/>
    <cellStyle name="60% – paryškinimas 4 4 7" xfId="5570" xr:uid="{4A6873F7-24DD-4884-9395-DDDA1CFAAE2B}"/>
    <cellStyle name="60% – paryškinimas 4 4 7 2" xfId="12410" xr:uid="{46B351F0-9C17-4593-80EE-0C0EE9FC6D60}"/>
    <cellStyle name="60% – paryškinimas 4 4 7 2 2" xfId="26090" xr:uid="{9CC8187D-5E05-4B48-A177-F46E77881D0D}"/>
    <cellStyle name="60% – paryškinimas 4 4 7 3" xfId="19250" xr:uid="{70DFB512-9E05-4836-837A-724B1F89D40C}"/>
    <cellStyle name="60% – paryškinimas 4 4 8" xfId="6938" xr:uid="{59E6D796-0444-4EAF-B8A7-1B7AC690AA04}"/>
    <cellStyle name="60% – paryškinimas 4 4 8 2" xfId="20618" xr:uid="{2F386EB9-31C3-43AF-9D65-5EF82AD687BA}"/>
    <cellStyle name="60% – paryškinimas 4 4 9" xfId="13778" xr:uid="{C0690612-4B60-4337-A6D9-EC567651AE0D}"/>
    <cellStyle name="60% – paryškinimas 4 5" xfId="152" xr:uid="{423405CB-B0C0-4605-A616-662E574FDEC4}"/>
    <cellStyle name="60% – paryškinimas 4 5 2" xfId="496" xr:uid="{7FE99828-9A0B-4CAB-ADC7-AD15644CE25E}"/>
    <cellStyle name="60% – paryškinimas 4 5 2 2" xfId="1181" xr:uid="{A66D1F50-8294-4AB4-90FA-FB99707BE8AA}"/>
    <cellStyle name="60% – paryškinimas 4 5 2 2 2" xfId="2549" xr:uid="{5A0DFF40-DFB5-411D-A603-842F7597401C}"/>
    <cellStyle name="60% – paryškinimas 4 5 2 2 2 2" xfId="5285" xr:uid="{09FF2464-D0CE-495F-86FD-61FADF5FC08E}"/>
    <cellStyle name="60% – paryškinimas 4 5 2 2 2 2 2" xfId="12125" xr:uid="{38829C31-A96A-4DF8-84B5-E38A68F7A64D}"/>
    <cellStyle name="60% – paryškinimas 4 5 2 2 2 2 2 2" xfId="25805" xr:uid="{4BE36347-DBB5-4696-9B44-6C10B174F15A}"/>
    <cellStyle name="60% – paryškinimas 4 5 2 2 2 2 3" xfId="18965" xr:uid="{B8735594-5444-4AD2-94E2-B635DC50D2BC}"/>
    <cellStyle name="60% – paryškinimas 4 5 2 2 2 3" xfId="9389" xr:uid="{65C0D584-00E7-4EF7-BA38-20C5B3E8648C}"/>
    <cellStyle name="60% – paryškinimas 4 5 2 2 2 3 2" xfId="23069" xr:uid="{49FA0000-1B7B-4FE2-B3CE-DAA4FEC5174B}"/>
    <cellStyle name="60% – paryškinimas 4 5 2 2 2 4" xfId="16229" xr:uid="{6A27F0FE-21DB-4CBA-9844-A85E311227F9}"/>
    <cellStyle name="60% – paryškinimas 4 5 2 2 3" xfId="3917" xr:uid="{FE32BA21-2595-48FA-905F-C384DBFB618B}"/>
    <cellStyle name="60% – paryškinimas 4 5 2 2 3 2" xfId="10757" xr:uid="{B84C1636-3CDB-4CBD-88A2-6B6F7B215D9B}"/>
    <cellStyle name="60% – paryškinimas 4 5 2 2 3 2 2" xfId="24437" xr:uid="{F3F5C655-8136-4C9D-AD70-0B35952F568E}"/>
    <cellStyle name="60% – paryškinimas 4 5 2 2 3 3" xfId="17597" xr:uid="{3C8AD656-1F06-44A1-8FDC-1B0C6BF5B291}"/>
    <cellStyle name="60% – paryškinimas 4 5 2 2 4" xfId="6653" xr:uid="{A8524972-0524-42D0-BE20-A209BFAC6A03}"/>
    <cellStyle name="60% – paryškinimas 4 5 2 2 4 2" xfId="13493" xr:uid="{FB01F2E9-D534-4A0C-BA25-D576987B466A}"/>
    <cellStyle name="60% – paryškinimas 4 5 2 2 4 2 2" xfId="27173" xr:uid="{E2628954-AC6D-4BC5-879F-FFD4A9F1A7A2}"/>
    <cellStyle name="60% – paryškinimas 4 5 2 2 4 3" xfId="20333" xr:uid="{629F1C0F-76FC-462D-BA4A-43097082C4E0}"/>
    <cellStyle name="60% – paryškinimas 4 5 2 2 5" xfId="8021" xr:uid="{A120C00A-A40B-4BB2-A5F2-BA161EA07B4B}"/>
    <cellStyle name="60% – paryškinimas 4 5 2 2 5 2" xfId="21701" xr:uid="{CAD4F005-4AE7-4977-8892-C64258243842}"/>
    <cellStyle name="60% – paryškinimas 4 5 2 2 6" xfId="14861" xr:uid="{65FEA8F7-F72A-42C7-8F1D-84B3C46B576E}"/>
    <cellStyle name="60% – paryškinimas 4 5 2 3" xfId="1865" xr:uid="{3272DAA3-2B19-4B35-861A-4A1A80C539DE}"/>
    <cellStyle name="60% – paryškinimas 4 5 2 3 2" xfId="4601" xr:uid="{E6901EED-0DB5-419A-8DA0-2CA99E503B9B}"/>
    <cellStyle name="60% – paryškinimas 4 5 2 3 2 2" xfId="11441" xr:uid="{3E8C897A-47A6-44B9-AA07-1C8EEB4888BA}"/>
    <cellStyle name="60% – paryškinimas 4 5 2 3 2 2 2" xfId="25121" xr:uid="{BF4BE644-D7A9-48CF-9629-9D16722B705B}"/>
    <cellStyle name="60% – paryškinimas 4 5 2 3 2 3" xfId="18281" xr:uid="{1B258E96-B421-4093-94F0-3B72A92D5642}"/>
    <cellStyle name="60% – paryškinimas 4 5 2 3 3" xfId="8705" xr:uid="{39CEB1E6-3E81-4582-8A2B-21D4227B9C7C}"/>
    <cellStyle name="60% – paryškinimas 4 5 2 3 3 2" xfId="22385" xr:uid="{EED6B352-AC74-451D-BC1D-5034940260E5}"/>
    <cellStyle name="60% – paryškinimas 4 5 2 3 4" xfId="15545" xr:uid="{4C643C01-A5D0-4B9D-9397-F2ED2BA68299}"/>
    <cellStyle name="60% – paryškinimas 4 5 2 4" xfId="3233" xr:uid="{702F1B5C-3399-479F-9B79-57A84F7FFAEE}"/>
    <cellStyle name="60% – paryškinimas 4 5 2 4 2" xfId="10073" xr:uid="{64781F7B-5036-4199-86B8-87BA70718F66}"/>
    <cellStyle name="60% – paryškinimas 4 5 2 4 2 2" xfId="23753" xr:uid="{348C1B0E-22A1-4179-9AAC-7C13F752147F}"/>
    <cellStyle name="60% – paryškinimas 4 5 2 4 3" xfId="16913" xr:uid="{F4C2FE99-827A-448C-B49A-813041CD9549}"/>
    <cellStyle name="60% – paryškinimas 4 5 2 5" xfId="5969" xr:uid="{7B9B5E53-6C60-4CE9-B63A-139CAC1BE2D4}"/>
    <cellStyle name="60% – paryškinimas 4 5 2 5 2" xfId="12809" xr:uid="{0B76D151-044E-4717-BBCC-2138D8236024}"/>
    <cellStyle name="60% – paryškinimas 4 5 2 5 2 2" xfId="26489" xr:uid="{237E7784-826F-492B-9469-1AF56330B64F}"/>
    <cellStyle name="60% – paryškinimas 4 5 2 5 3" xfId="19649" xr:uid="{7920FF90-D102-452E-8677-DCA33E52D17A}"/>
    <cellStyle name="60% – paryškinimas 4 5 2 6" xfId="7337" xr:uid="{C415200C-5F99-4E8A-8E45-51AF33BADDE8}"/>
    <cellStyle name="60% – paryškinimas 4 5 2 6 2" xfId="21017" xr:uid="{433CECD0-194F-4A0E-BE6C-29F5372C6BF1}"/>
    <cellStyle name="60% – paryškinimas 4 5 2 7" xfId="14177" xr:uid="{EFADF3DE-8501-4C1E-838C-F08E8B7AC4B6}"/>
    <cellStyle name="60% – paryškinimas 4 5 3" xfId="839" xr:uid="{5AD8EA43-99A8-4734-B69C-3DF80CC59E92}"/>
    <cellStyle name="60% – paryškinimas 4 5 3 2" xfId="2207" xr:uid="{51086A8B-29A7-4410-B202-7C88440D052A}"/>
    <cellStyle name="60% – paryškinimas 4 5 3 2 2" xfId="4943" xr:uid="{F2697AA1-6F6E-40E0-B88F-E596B68ACEB6}"/>
    <cellStyle name="60% – paryškinimas 4 5 3 2 2 2" xfId="11783" xr:uid="{EBE827B0-B1A3-40FD-9CBE-888699AC24B5}"/>
    <cellStyle name="60% – paryškinimas 4 5 3 2 2 2 2" xfId="25463" xr:uid="{FC40F0D6-A7FE-4DF3-A9E0-13A603AC1E92}"/>
    <cellStyle name="60% – paryškinimas 4 5 3 2 2 3" xfId="18623" xr:uid="{F8F6016F-146D-4E71-9256-FFBF694DFA70}"/>
    <cellStyle name="60% – paryškinimas 4 5 3 2 3" xfId="9047" xr:uid="{BC09B1D3-AF5C-4B76-A60C-CA2A003888DA}"/>
    <cellStyle name="60% – paryškinimas 4 5 3 2 3 2" xfId="22727" xr:uid="{51A5296E-65B3-402B-B435-AFD4D2151D58}"/>
    <cellStyle name="60% – paryškinimas 4 5 3 2 4" xfId="15887" xr:uid="{A0274875-92C6-4C2E-9835-F99029602FAB}"/>
    <cellStyle name="60% – paryškinimas 4 5 3 3" xfId="3575" xr:uid="{68C04868-6F01-4152-8F4A-865601A02761}"/>
    <cellStyle name="60% – paryškinimas 4 5 3 3 2" xfId="10415" xr:uid="{124D2B28-8CAC-4413-8B00-0712DAA45808}"/>
    <cellStyle name="60% – paryškinimas 4 5 3 3 2 2" xfId="24095" xr:uid="{71DB3C56-75B9-458F-8D60-0617E572997B}"/>
    <cellStyle name="60% – paryškinimas 4 5 3 3 3" xfId="17255" xr:uid="{8C2204DA-7A2F-451F-B34B-90D53AD2D79F}"/>
    <cellStyle name="60% – paryškinimas 4 5 3 4" xfId="6311" xr:uid="{0C5648A0-E777-4213-8F68-7C060E68FED6}"/>
    <cellStyle name="60% – paryškinimas 4 5 3 4 2" xfId="13151" xr:uid="{B11808B6-035C-40C4-97F0-AA16B056327C}"/>
    <cellStyle name="60% – paryškinimas 4 5 3 4 2 2" xfId="26831" xr:uid="{BDF6AA81-C2EA-4341-9A71-FA49037A6567}"/>
    <cellStyle name="60% – paryškinimas 4 5 3 4 3" xfId="19991" xr:uid="{1BA1E43F-65BD-4BB7-9819-202CE1FF314E}"/>
    <cellStyle name="60% – paryškinimas 4 5 3 5" xfId="7679" xr:uid="{A400C5C4-F943-4CCD-A145-6D09C4F515F1}"/>
    <cellStyle name="60% – paryškinimas 4 5 3 5 2" xfId="21359" xr:uid="{52C72366-5A04-4AA7-87B2-450FEB6ECDDF}"/>
    <cellStyle name="60% – paryškinimas 4 5 3 6" xfId="14519" xr:uid="{0E1A2951-D667-4EDD-A163-5BE1DF5FEFA6}"/>
    <cellStyle name="60% – paryškinimas 4 5 4" xfId="1523" xr:uid="{A03772DE-6F04-4FD1-8682-2069154B2E15}"/>
    <cellStyle name="60% – paryškinimas 4 5 4 2" xfId="4259" xr:uid="{738D6EDE-61EF-480A-9837-C31F198455B5}"/>
    <cellStyle name="60% – paryškinimas 4 5 4 2 2" xfId="11099" xr:uid="{82AFD54A-F291-4909-805B-0C65F8EDF41E}"/>
    <cellStyle name="60% – paryškinimas 4 5 4 2 2 2" xfId="24779" xr:uid="{C966AFC4-4CB0-48F8-8D58-3724AFF59143}"/>
    <cellStyle name="60% – paryškinimas 4 5 4 2 3" xfId="17939" xr:uid="{7EBC4843-C3C0-4836-9B0D-3DCEE3839391}"/>
    <cellStyle name="60% – paryškinimas 4 5 4 3" xfId="8363" xr:uid="{C75B58D3-9359-4A60-8714-6C6129370729}"/>
    <cellStyle name="60% – paryškinimas 4 5 4 3 2" xfId="22043" xr:uid="{711FCC14-A52C-4E2A-9209-52E8025A91E0}"/>
    <cellStyle name="60% – paryškinimas 4 5 4 4" xfId="15203" xr:uid="{F55448C3-D3C3-48C7-A12A-E5FF1B1A4529}"/>
    <cellStyle name="60% – paryškinimas 4 5 5" xfId="2891" xr:uid="{5A082424-A43A-498C-9B15-5B7366FA6E1E}"/>
    <cellStyle name="60% – paryškinimas 4 5 5 2" xfId="9731" xr:uid="{F367A08C-7C0E-435D-BB89-D6372161A577}"/>
    <cellStyle name="60% – paryškinimas 4 5 5 2 2" xfId="23411" xr:uid="{C8F0F26C-6F84-4DA9-BF6C-B71D2EE80084}"/>
    <cellStyle name="60% – paryškinimas 4 5 5 3" xfId="16571" xr:uid="{643E9B8E-2F83-4E6C-9DF2-848F204F7A8A}"/>
    <cellStyle name="60% – paryškinimas 4 5 6" xfId="5627" xr:uid="{57F25EEF-B423-4C78-A3DC-FDA619A15641}"/>
    <cellStyle name="60% – paryškinimas 4 5 6 2" xfId="12467" xr:uid="{CA63E3AD-B09E-435F-921C-15815655D249}"/>
    <cellStyle name="60% – paryškinimas 4 5 6 2 2" xfId="26147" xr:uid="{AC32164D-5344-4F19-99CD-5E1F4B473D95}"/>
    <cellStyle name="60% – paryškinimas 4 5 6 3" xfId="19307" xr:uid="{601663B1-1DC5-476D-8B2D-CB2306BC119D}"/>
    <cellStyle name="60% – paryškinimas 4 5 7" xfId="6995" xr:uid="{504D9FC7-C66C-4F81-9E7F-3B470D3EF691}"/>
    <cellStyle name="60% – paryškinimas 4 5 7 2" xfId="20675" xr:uid="{79B38B6C-3F83-4C73-9AA4-F33DF1FA54B5}"/>
    <cellStyle name="60% – paryškinimas 4 5 8" xfId="13835" xr:uid="{9F6CCB8C-F4F8-4FF0-A1B7-FDD00FCEB819}"/>
    <cellStyle name="60% – paryškinimas 4 6" xfId="267" xr:uid="{6DECA220-2783-4858-8840-6FBA93128353}"/>
    <cellStyle name="60% – paryškinimas 4 6 2" xfId="610" xr:uid="{5B499DC2-857F-42D0-94E0-E2FE873F839F}"/>
    <cellStyle name="60% – paryškinimas 4 6 2 2" xfId="1295" xr:uid="{790DE145-7AD6-4954-A45B-4B381FA48892}"/>
    <cellStyle name="60% – paryškinimas 4 6 2 2 2" xfId="2663" xr:uid="{A88E23E1-560F-4C14-A29A-B74C2E7E9439}"/>
    <cellStyle name="60% – paryškinimas 4 6 2 2 2 2" xfId="5399" xr:uid="{9705A304-774C-4E80-A257-78438500B382}"/>
    <cellStyle name="60% – paryškinimas 4 6 2 2 2 2 2" xfId="12239" xr:uid="{175A2983-E179-4BE7-B07E-3D8D4AC9ED74}"/>
    <cellStyle name="60% – paryškinimas 4 6 2 2 2 2 2 2" xfId="25919" xr:uid="{1598465A-2648-425C-B920-16103FA3300F}"/>
    <cellStyle name="60% – paryškinimas 4 6 2 2 2 2 3" xfId="19079" xr:uid="{7639BC0E-0E73-4795-9B17-FCF11F2FBF09}"/>
    <cellStyle name="60% – paryškinimas 4 6 2 2 2 3" xfId="9503" xr:uid="{545EA460-C2AB-4885-8D37-E759C191B6C6}"/>
    <cellStyle name="60% – paryškinimas 4 6 2 2 2 3 2" xfId="23183" xr:uid="{04E6C189-E0BB-4A2F-B5A1-4D18145C7B2B}"/>
    <cellStyle name="60% – paryškinimas 4 6 2 2 2 4" xfId="16343" xr:uid="{B3E8E96A-FB94-4BA8-8DC2-312ECE21888A}"/>
    <cellStyle name="60% – paryškinimas 4 6 2 2 3" xfId="4031" xr:uid="{D1216C60-49BF-4204-8EEC-14273014F5FF}"/>
    <cellStyle name="60% – paryškinimas 4 6 2 2 3 2" xfId="10871" xr:uid="{F79C7E64-4590-4978-B8D6-959BE015BB0F}"/>
    <cellStyle name="60% – paryškinimas 4 6 2 2 3 2 2" xfId="24551" xr:uid="{122E7804-FE75-441C-9085-25CFC3D9346E}"/>
    <cellStyle name="60% – paryškinimas 4 6 2 2 3 3" xfId="17711" xr:uid="{B4603059-302A-481F-94FD-724E0286F825}"/>
    <cellStyle name="60% – paryškinimas 4 6 2 2 4" xfId="6767" xr:uid="{DB100A68-3692-4C56-98B3-7C4FD52DC2BC}"/>
    <cellStyle name="60% – paryškinimas 4 6 2 2 4 2" xfId="13607" xr:uid="{2152165E-EBF9-4176-813A-6E2314768DD4}"/>
    <cellStyle name="60% – paryškinimas 4 6 2 2 4 2 2" xfId="27287" xr:uid="{04BF1705-A5AB-43C3-B34C-A27AF595B818}"/>
    <cellStyle name="60% – paryškinimas 4 6 2 2 4 3" xfId="20447" xr:uid="{DEB51868-21CA-4FDE-AE06-5292A74AB9CE}"/>
    <cellStyle name="60% – paryškinimas 4 6 2 2 5" xfId="8135" xr:uid="{D6AC2D54-E12F-4517-A2D9-01380BCF03D5}"/>
    <cellStyle name="60% – paryškinimas 4 6 2 2 5 2" xfId="21815" xr:uid="{1F989836-5DB4-43F4-A5F2-12CA83AEB33E}"/>
    <cellStyle name="60% – paryškinimas 4 6 2 2 6" xfId="14975" xr:uid="{4FBA4A42-EA76-4403-9414-04FC96D196D4}"/>
    <cellStyle name="60% – paryškinimas 4 6 2 3" xfId="1979" xr:uid="{51EC4320-11BE-4607-80A9-8EB3D863AD82}"/>
    <cellStyle name="60% – paryškinimas 4 6 2 3 2" xfId="4715" xr:uid="{D70F37DA-91DA-4CE5-96AB-B2FF93B1ACA8}"/>
    <cellStyle name="60% – paryškinimas 4 6 2 3 2 2" xfId="11555" xr:uid="{C21785C3-87D3-4855-886C-C0C6461E2F8F}"/>
    <cellStyle name="60% – paryškinimas 4 6 2 3 2 2 2" xfId="25235" xr:uid="{298CE7DB-0DF6-4A91-B9DC-193AD6B30F20}"/>
    <cellStyle name="60% – paryškinimas 4 6 2 3 2 3" xfId="18395" xr:uid="{43CA87CC-036C-4D97-ADFD-AFEDC09EBC3F}"/>
    <cellStyle name="60% – paryškinimas 4 6 2 3 3" xfId="8819" xr:uid="{51EBED64-A39B-4436-B020-E3DE3262B407}"/>
    <cellStyle name="60% – paryškinimas 4 6 2 3 3 2" xfId="22499" xr:uid="{B731269E-6889-4E4E-8EFC-B4E9400F2863}"/>
    <cellStyle name="60% – paryškinimas 4 6 2 3 4" xfId="15659" xr:uid="{6967F34C-6A54-4B74-9FEF-D5332ECD24C4}"/>
    <cellStyle name="60% – paryškinimas 4 6 2 4" xfId="3347" xr:uid="{2DB92705-0731-4144-A598-E2022A488075}"/>
    <cellStyle name="60% – paryškinimas 4 6 2 4 2" xfId="10187" xr:uid="{49857113-9CE1-4C37-A965-3774FF79A74B}"/>
    <cellStyle name="60% – paryškinimas 4 6 2 4 2 2" xfId="23867" xr:uid="{6D489109-454D-4726-B272-0F909FE932C7}"/>
    <cellStyle name="60% – paryškinimas 4 6 2 4 3" xfId="17027" xr:uid="{C27F86FF-DAE5-4AD5-92FD-0FA14B8243B5}"/>
    <cellStyle name="60% – paryškinimas 4 6 2 5" xfId="6083" xr:uid="{D88DBF31-F530-4B07-9D3B-E4E7DDC840E0}"/>
    <cellStyle name="60% – paryškinimas 4 6 2 5 2" xfId="12923" xr:uid="{AA4CA343-389E-4ECE-BBAE-276D83F817A4}"/>
    <cellStyle name="60% – paryškinimas 4 6 2 5 2 2" xfId="26603" xr:uid="{AB80B800-F8BF-464E-831B-4BEF5A240E5E}"/>
    <cellStyle name="60% – paryškinimas 4 6 2 5 3" xfId="19763" xr:uid="{B0F5B6E7-C3AA-472E-B85E-77E1ADDA7EA2}"/>
    <cellStyle name="60% – paryškinimas 4 6 2 6" xfId="7451" xr:uid="{D7FE3BA9-53FD-4697-A1CA-A3ED6A857251}"/>
    <cellStyle name="60% – paryškinimas 4 6 2 6 2" xfId="21131" xr:uid="{A74E8497-98DA-4DC9-927C-F8CBE3FCFE77}"/>
    <cellStyle name="60% – paryškinimas 4 6 2 7" xfId="14291" xr:uid="{4091F7A9-BE94-4778-B084-6F5BC3C5FD83}"/>
    <cellStyle name="60% – paryškinimas 4 6 3" xfId="953" xr:uid="{E144B808-D888-4CE6-A8EB-8541F96B2057}"/>
    <cellStyle name="60% – paryškinimas 4 6 3 2" xfId="2321" xr:uid="{E778420F-BCAF-491C-A992-685AECBEC6BA}"/>
    <cellStyle name="60% – paryškinimas 4 6 3 2 2" xfId="5057" xr:uid="{2796CB20-812A-489D-93B6-F5627A82E290}"/>
    <cellStyle name="60% – paryškinimas 4 6 3 2 2 2" xfId="11897" xr:uid="{56D86AD4-F2C0-444C-B3E5-73D8B9D07C27}"/>
    <cellStyle name="60% – paryškinimas 4 6 3 2 2 2 2" xfId="25577" xr:uid="{B8C04288-77DA-42B5-91FB-63B82A291788}"/>
    <cellStyle name="60% – paryškinimas 4 6 3 2 2 3" xfId="18737" xr:uid="{E7C0153B-AEF0-4B03-8291-94B42571325E}"/>
    <cellStyle name="60% – paryškinimas 4 6 3 2 3" xfId="9161" xr:uid="{251ECDDD-8434-4826-B200-7443DF78A9C2}"/>
    <cellStyle name="60% – paryškinimas 4 6 3 2 3 2" xfId="22841" xr:uid="{54C74962-D210-488E-A03C-A6BF332B2EAF}"/>
    <cellStyle name="60% – paryškinimas 4 6 3 2 4" xfId="16001" xr:uid="{231ABE5C-47D4-41AD-B4D2-084C6AB7F6E3}"/>
    <cellStyle name="60% – paryškinimas 4 6 3 3" xfId="3689" xr:uid="{DB1A7300-B2FA-450C-86B5-75B9270B872A}"/>
    <cellStyle name="60% – paryškinimas 4 6 3 3 2" xfId="10529" xr:uid="{8B3C50B9-A16A-4221-99E8-9416281E2646}"/>
    <cellStyle name="60% – paryškinimas 4 6 3 3 2 2" xfId="24209" xr:uid="{75BDBC0F-CD82-4DA8-A2E1-489BB4251D1E}"/>
    <cellStyle name="60% – paryškinimas 4 6 3 3 3" xfId="17369" xr:uid="{4D29F105-7000-4272-AC13-1EAE140FC082}"/>
    <cellStyle name="60% – paryškinimas 4 6 3 4" xfId="6425" xr:uid="{E26850E1-BCCB-4A30-94CA-EC9220081352}"/>
    <cellStyle name="60% – paryškinimas 4 6 3 4 2" xfId="13265" xr:uid="{A7770B50-BAE8-4E64-9BE2-7AB1B84FE140}"/>
    <cellStyle name="60% – paryškinimas 4 6 3 4 2 2" xfId="26945" xr:uid="{E43048A3-F3D3-454D-B27D-0CAAA228E698}"/>
    <cellStyle name="60% – paryškinimas 4 6 3 4 3" xfId="20105" xr:uid="{F52713CD-ADB7-4B5A-84A7-47E70CF67DEE}"/>
    <cellStyle name="60% – paryškinimas 4 6 3 5" xfId="7793" xr:uid="{DD696278-854C-4684-B5A5-3197128BA6AA}"/>
    <cellStyle name="60% – paryškinimas 4 6 3 5 2" xfId="21473" xr:uid="{EDED71D7-C8E3-40CF-9C1D-204A8228A46B}"/>
    <cellStyle name="60% – paryškinimas 4 6 3 6" xfId="14633" xr:uid="{C894CD9E-F2B2-422C-9FFC-283982B6AB9F}"/>
    <cellStyle name="60% – paryškinimas 4 6 4" xfId="1637" xr:uid="{67CE84F1-27AF-42CC-A1BE-29B8D4805B1E}"/>
    <cellStyle name="60% – paryškinimas 4 6 4 2" xfId="4373" xr:uid="{109BFC14-F486-4BFF-B16B-043F036FD912}"/>
    <cellStyle name="60% – paryškinimas 4 6 4 2 2" xfId="11213" xr:uid="{9E394382-9372-47BC-AFFB-A55313CFABF4}"/>
    <cellStyle name="60% – paryškinimas 4 6 4 2 2 2" xfId="24893" xr:uid="{73F40D2F-6B4B-4E72-B29B-2113F7999129}"/>
    <cellStyle name="60% – paryškinimas 4 6 4 2 3" xfId="18053" xr:uid="{870B4122-768F-4F3D-B9A4-138E97684AD3}"/>
    <cellStyle name="60% – paryškinimas 4 6 4 3" xfId="8477" xr:uid="{86E325E6-B6CA-47C3-8A59-37C1C46FACF5}"/>
    <cellStyle name="60% – paryškinimas 4 6 4 3 2" xfId="22157" xr:uid="{785D4F48-F64D-4314-956A-18044B5ED7A2}"/>
    <cellStyle name="60% – paryškinimas 4 6 4 4" xfId="15317" xr:uid="{1AD46DD2-8DD7-4904-AEEC-17061D23DF92}"/>
    <cellStyle name="60% – paryškinimas 4 6 5" xfId="3005" xr:uid="{3D105730-66E3-4C87-A137-734E80837F6B}"/>
    <cellStyle name="60% – paryškinimas 4 6 5 2" xfId="9845" xr:uid="{AD5019D8-380E-4054-96EE-85F251B982DC}"/>
    <cellStyle name="60% – paryškinimas 4 6 5 2 2" xfId="23525" xr:uid="{3EE2620C-C944-45FD-941F-6EF605C24326}"/>
    <cellStyle name="60% – paryškinimas 4 6 5 3" xfId="16685" xr:uid="{26732731-9BB1-4234-8D18-4C180D5BF398}"/>
    <cellStyle name="60% – paryškinimas 4 6 6" xfId="5741" xr:uid="{0A9F6A68-5300-4B85-B4FC-BD1A05E0FCB5}"/>
    <cellStyle name="60% – paryškinimas 4 6 6 2" xfId="12581" xr:uid="{A5E862FA-1CB5-4E27-8C1A-1A0B311AABC2}"/>
    <cellStyle name="60% – paryškinimas 4 6 6 2 2" xfId="26261" xr:uid="{61365A4D-C0D9-4FDB-ABEC-578A802B352C}"/>
    <cellStyle name="60% – paryškinimas 4 6 6 3" xfId="19421" xr:uid="{15386D9C-BFBF-4B6A-A777-D463410CB551}"/>
    <cellStyle name="60% – paryškinimas 4 6 7" xfId="7109" xr:uid="{65BE7515-0984-455E-96FF-B895CD5DAC42}"/>
    <cellStyle name="60% – paryškinimas 4 6 7 2" xfId="20789" xr:uid="{A032A0AF-E586-410B-848C-D30584ACCCED}"/>
    <cellStyle name="60% – paryškinimas 4 6 8" xfId="13949" xr:uid="{0D143F8A-FB83-40A8-80A1-FACEB0265DE7}"/>
    <cellStyle name="60% – paryškinimas 4 7" xfId="325" xr:uid="{22A9E5C0-9642-4410-BD4D-2C0B1A970C57}"/>
    <cellStyle name="60% – paryškinimas 4 7 2" xfId="668" xr:uid="{B4A49D26-50B8-408F-92B4-E2FB2C04E938}"/>
    <cellStyle name="60% – paryškinimas 4 7 2 2" xfId="1352" xr:uid="{B781374A-6D4A-43C0-ADA1-2140AC1017FB}"/>
    <cellStyle name="60% – paryškinimas 4 7 2 2 2" xfId="2720" xr:uid="{DD6AD007-6E68-4128-83FE-7E8DE8801FF4}"/>
    <cellStyle name="60% – paryškinimas 4 7 2 2 2 2" xfId="5456" xr:uid="{41F36737-0152-4189-805C-2D83CD477B34}"/>
    <cellStyle name="60% – paryškinimas 4 7 2 2 2 2 2" xfId="12296" xr:uid="{E70EBB82-6347-49EB-91DB-6CABBBE79C60}"/>
    <cellStyle name="60% – paryškinimas 4 7 2 2 2 2 2 2" xfId="25976" xr:uid="{33A1DC8A-9229-457A-B161-4FB677660B3C}"/>
    <cellStyle name="60% – paryškinimas 4 7 2 2 2 2 3" xfId="19136" xr:uid="{4F5FC59A-FB49-4A9D-B1B5-B409E4356029}"/>
    <cellStyle name="60% – paryškinimas 4 7 2 2 2 3" xfId="9560" xr:uid="{548A313C-1BC0-4CE5-9EC4-31263E772B8A}"/>
    <cellStyle name="60% – paryškinimas 4 7 2 2 2 3 2" xfId="23240" xr:uid="{CE04B962-0818-4C2B-9ED2-084A67F0831B}"/>
    <cellStyle name="60% – paryškinimas 4 7 2 2 2 4" xfId="16400" xr:uid="{D1047F85-53D5-4B8C-B1D0-A5FABB35C5A4}"/>
    <cellStyle name="60% – paryškinimas 4 7 2 2 3" xfId="4088" xr:uid="{23387191-F189-4A54-A34B-8FBB3ADD7616}"/>
    <cellStyle name="60% – paryškinimas 4 7 2 2 3 2" xfId="10928" xr:uid="{F0CF98EC-3418-4EFE-89BF-1DE6F00A942F}"/>
    <cellStyle name="60% – paryškinimas 4 7 2 2 3 2 2" xfId="24608" xr:uid="{2DC2669C-BC72-4C6D-A16C-01837F2F19D4}"/>
    <cellStyle name="60% – paryškinimas 4 7 2 2 3 3" xfId="17768" xr:uid="{1A0363BA-E5AA-4447-8C61-ABFF913904F9}"/>
    <cellStyle name="60% – paryškinimas 4 7 2 2 4" xfId="6824" xr:uid="{54402A33-A3A2-4503-BAAA-8D1927822B6D}"/>
    <cellStyle name="60% – paryškinimas 4 7 2 2 4 2" xfId="13664" xr:uid="{AE54D1D7-6642-43BF-A243-1216F61D3697}"/>
    <cellStyle name="60% – paryškinimas 4 7 2 2 4 2 2" xfId="27344" xr:uid="{D6ED5741-B4AA-48B5-939A-93A09A803138}"/>
    <cellStyle name="60% – paryškinimas 4 7 2 2 4 3" xfId="20504" xr:uid="{7EB62AAC-5A58-4E34-AE33-7D65107E7DE4}"/>
    <cellStyle name="60% – paryškinimas 4 7 2 2 5" xfId="8192" xr:uid="{80E409EC-6062-48AB-99EC-C6DFDB7FF652}"/>
    <cellStyle name="60% – paryškinimas 4 7 2 2 5 2" xfId="21872" xr:uid="{93CF3EC6-A76B-4A73-99B4-AF268277CB33}"/>
    <cellStyle name="60% – paryškinimas 4 7 2 2 6" xfId="15032" xr:uid="{83994D24-6C4D-4399-9E63-DA464A9D5640}"/>
    <cellStyle name="60% – paryškinimas 4 7 2 3" xfId="2036" xr:uid="{F5990265-51C0-4549-BAD7-DDD6AF38A411}"/>
    <cellStyle name="60% – paryškinimas 4 7 2 3 2" xfId="4772" xr:uid="{C9F3C716-C116-4B50-88FC-1C69FF868D23}"/>
    <cellStyle name="60% – paryškinimas 4 7 2 3 2 2" xfId="11612" xr:uid="{7FDD7789-B5BA-49F0-87C5-EEA1AD3D8932}"/>
    <cellStyle name="60% – paryškinimas 4 7 2 3 2 2 2" xfId="25292" xr:uid="{AA9CC651-DF59-410B-89C0-DA3B9C004B9B}"/>
    <cellStyle name="60% – paryškinimas 4 7 2 3 2 3" xfId="18452" xr:uid="{A8CDC465-FCE2-436F-91A9-9A6AFAD36ECC}"/>
    <cellStyle name="60% – paryškinimas 4 7 2 3 3" xfId="8876" xr:uid="{6A4FC5C2-1BF1-4A1A-B068-027BA19783F2}"/>
    <cellStyle name="60% – paryškinimas 4 7 2 3 3 2" xfId="22556" xr:uid="{2B0B9818-272A-4661-8EAB-871D5DDB7E67}"/>
    <cellStyle name="60% – paryškinimas 4 7 2 3 4" xfId="15716" xr:uid="{46BAD203-28AE-4FC0-9457-194402DB10A5}"/>
    <cellStyle name="60% – paryškinimas 4 7 2 4" xfId="3404" xr:uid="{CD954EAA-9215-488F-BD70-644E0ECFDBFB}"/>
    <cellStyle name="60% – paryškinimas 4 7 2 4 2" xfId="10244" xr:uid="{CBDF0855-BACE-4E6D-A084-25AE1B9F2B60}"/>
    <cellStyle name="60% – paryškinimas 4 7 2 4 2 2" xfId="23924" xr:uid="{2D07EBAE-471B-4650-893C-11291287D8C8}"/>
    <cellStyle name="60% – paryškinimas 4 7 2 4 3" xfId="17084" xr:uid="{43139E56-B1D8-4486-BB0E-4F087F8E25B3}"/>
    <cellStyle name="60% – paryškinimas 4 7 2 5" xfId="6140" xr:uid="{40BB6402-0ED9-4E58-8CA4-4BCD93EA5349}"/>
    <cellStyle name="60% – paryškinimas 4 7 2 5 2" xfId="12980" xr:uid="{4C625D4D-D6A3-4B4E-ADE4-50F2C18650B6}"/>
    <cellStyle name="60% – paryškinimas 4 7 2 5 2 2" xfId="26660" xr:uid="{58BAA58D-ABE6-488D-8500-0756E5A30B95}"/>
    <cellStyle name="60% – paryškinimas 4 7 2 5 3" xfId="19820" xr:uid="{FB35C719-00AF-46CF-9095-3DAB2E2A2C58}"/>
    <cellStyle name="60% – paryškinimas 4 7 2 6" xfId="7508" xr:uid="{0B88859F-4AAC-4F13-A5FC-D10E95AC8774}"/>
    <cellStyle name="60% – paryškinimas 4 7 2 6 2" xfId="21188" xr:uid="{5DB4FF28-B363-46D6-877A-C161DC8B2CD6}"/>
    <cellStyle name="60% – paryškinimas 4 7 2 7" xfId="14348" xr:uid="{8D6E7AB4-6612-466D-9B2E-2F800E6048F8}"/>
    <cellStyle name="60% – paryškinimas 4 7 3" xfId="1010" xr:uid="{2ACC0263-C8C2-4369-89E2-CFDA829E0F66}"/>
    <cellStyle name="60% – paryškinimas 4 7 3 2" xfId="2378" xr:uid="{3CF2B527-C1D0-4AA1-A018-5BDB26FE3FA2}"/>
    <cellStyle name="60% – paryškinimas 4 7 3 2 2" xfId="5114" xr:uid="{F9A3FF3D-930B-429D-8B06-DD5B302E1992}"/>
    <cellStyle name="60% – paryškinimas 4 7 3 2 2 2" xfId="11954" xr:uid="{63C03477-38A4-4D84-9EE8-E3150D1003E6}"/>
    <cellStyle name="60% – paryškinimas 4 7 3 2 2 2 2" xfId="25634" xr:uid="{255E3E89-F706-4E32-AE9F-DE95AE3EF572}"/>
    <cellStyle name="60% – paryškinimas 4 7 3 2 2 3" xfId="18794" xr:uid="{28970E13-ED52-40DD-B759-6DF4C08ED7F9}"/>
    <cellStyle name="60% – paryškinimas 4 7 3 2 3" xfId="9218" xr:uid="{A272666A-30DC-46F4-AB40-971A0F4F00B8}"/>
    <cellStyle name="60% – paryškinimas 4 7 3 2 3 2" xfId="22898" xr:uid="{7BE072D4-1C57-4CC6-912A-8D75CC6BF4EE}"/>
    <cellStyle name="60% – paryškinimas 4 7 3 2 4" xfId="16058" xr:uid="{825A4A60-CAB1-41E0-99BD-D06649269243}"/>
    <cellStyle name="60% – paryškinimas 4 7 3 3" xfId="3746" xr:uid="{86C6FAE4-F958-46BE-A0C6-0AAF80ED770B}"/>
    <cellStyle name="60% – paryškinimas 4 7 3 3 2" xfId="10586" xr:uid="{CF9E349A-FBC3-4639-A004-6CC08093723F}"/>
    <cellStyle name="60% – paryškinimas 4 7 3 3 2 2" xfId="24266" xr:uid="{C6A83A9D-9F63-4C68-87D1-E6750E0134CF}"/>
    <cellStyle name="60% – paryškinimas 4 7 3 3 3" xfId="17426" xr:uid="{AA706F94-142E-4D63-8EE2-4D94152FCD8C}"/>
    <cellStyle name="60% – paryškinimas 4 7 3 4" xfId="6482" xr:uid="{F33A57D6-D297-40BA-B1F1-92EBFE49FC25}"/>
    <cellStyle name="60% – paryškinimas 4 7 3 4 2" xfId="13322" xr:uid="{79FE88B9-6AFE-4D1D-B519-20B92564A418}"/>
    <cellStyle name="60% – paryškinimas 4 7 3 4 2 2" xfId="27002" xr:uid="{159B05B9-2BC1-4D2D-8AE1-318B241D507C}"/>
    <cellStyle name="60% – paryškinimas 4 7 3 4 3" xfId="20162" xr:uid="{8A567335-0ACD-46F0-BFF6-5DBF3B46C59A}"/>
    <cellStyle name="60% – paryškinimas 4 7 3 5" xfId="7850" xr:uid="{3BCC50CA-DACB-48F1-8CAE-B4BA8ACA8A68}"/>
    <cellStyle name="60% – paryškinimas 4 7 3 5 2" xfId="21530" xr:uid="{67C48BA8-997E-4FF0-9F7F-D6D806D460A7}"/>
    <cellStyle name="60% – paryškinimas 4 7 3 6" xfId="14690" xr:uid="{F671C795-2F37-4489-B41A-323F12D434ED}"/>
    <cellStyle name="60% – paryškinimas 4 7 4" xfId="1694" xr:uid="{ACDD8933-A7A3-46EC-B0A9-0C64B5DC8738}"/>
    <cellStyle name="60% – paryškinimas 4 7 4 2" xfId="4430" xr:uid="{BDA13AEA-1FC8-4403-A222-3918D620F6C5}"/>
    <cellStyle name="60% – paryškinimas 4 7 4 2 2" xfId="11270" xr:uid="{D90D09AB-20A6-4EAB-9952-D4B7083169C8}"/>
    <cellStyle name="60% – paryškinimas 4 7 4 2 2 2" xfId="24950" xr:uid="{35AFF543-8790-4AA3-AA34-F798DF8A3249}"/>
    <cellStyle name="60% – paryškinimas 4 7 4 2 3" xfId="18110" xr:uid="{739D8009-FC2E-416B-BD46-3C3A31B53D6F}"/>
    <cellStyle name="60% – paryškinimas 4 7 4 3" xfId="8534" xr:uid="{14A9DBA9-FEBD-4545-99C7-531B042C6017}"/>
    <cellStyle name="60% – paryškinimas 4 7 4 3 2" xfId="22214" xr:uid="{CAD663E0-566C-4ED8-B55C-C824A418D4A8}"/>
    <cellStyle name="60% – paryškinimas 4 7 4 4" xfId="15374" xr:uid="{046399BE-B3B4-43DE-BC3D-7B90F579C345}"/>
    <cellStyle name="60% – paryškinimas 4 7 5" xfId="3062" xr:uid="{024E93F5-5A4E-4E3A-803F-B504866E8AD5}"/>
    <cellStyle name="60% – paryškinimas 4 7 5 2" xfId="9902" xr:uid="{65AF34CD-17B3-418A-9801-555EF61A40E0}"/>
    <cellStyle name="60% – paryškinimas 4 7 5 2 2" xfId="23582" xr:uid="{70955FB4-12F3-48C4-9DA6-62CC1980CB95}"/>
    <cellStyle name="60% – paryškinimas 4 7 5 3" xfId="16742" xr:uid="{A8FFC318-B87D-467D-A0A9-864935E9825A}"/>
    <cellStyle name="60% – paryškinimas 4 7 6" xfId="5798" xr:uid="{6795225E-37A7-48BE-BFA7-4DF038A14B42}"/>
    <cellStyle name="60% – paryškinimas 4 7 6 2" xfId="12638" xr:uid="{027245E9-668A-46C6-9C86-1EED932E0D7E}"/>
    <cellStyle name="60% – paryškinimas 4 7 6 2 2" xfId="26318" xr:uid="{017E9FCF-0236-474B-8195-28BF5B48532E}"/>
    <cellStyle name="60% – paryškinimas 4 7 6 3" xfId="19478" xr:uid="{E1C1835C-D086-4C79-ADA8-E9EDE18813B0}"/>
    <cellStyle name="60% – paryškinimas 4 7 7" xfId="7166" xr:uid="{A169ADBD-4727-4754-A724-BDE90E8EC90F}"/>
    <cellStyle name="60% – paryškinimas 4 7 7 2" xfId="20846" xr:uid="{650ED49E-CB1C-4940-AA77-C321A4992595}"/>
    <cellStyle name="60% – paryškinimas 4 7 8" xfId="14006" xr:uid="{58740428-8629-48B9-BFEB-869B73130D3B}"/>
    <cellStyle name="60% – paryškinimas 4 8" xfId="382" xr:uid="{51716D2C-F7E8-4FE5-BFA7-874D0DC2F565}"/>
    <cellStyle name="60% – paryškinimas 4 8 2" xfId="1067" xr:uid="{B7CFF9CC-1677-445D-A283-C9FA53C6799B}"/>
    <cellStyle name="60% – paryškinimas 4 8 2 2" xfId="2435" xr:uid="{5AA79B85-E0C0-4386-8E67-1BAE6D56565A}"/>
    <cellStyle name="60% – paryškinimas 4 8 2 2 2" xfId="5171" xr:uid="{D43C99D9-17E7-45CC-85FF-802DA78F9075}"/>
    <cellStyle name="60% – paryškinimas 4 8 2 2 2 2" xfId="12011" xr:uid="{5DB9907C-103D-4F81-8351-B323C82AADB7}"/>
    <cellStyle name="60% – paryškinimas 4 8 2 2 2 2 2" xfId="25691" xr:uid="{6266C498-3368-40FD-B98E-C2D333BD0E46}"/>
    <cellStyle name="60% – paryškinimas 4 8 2 2 2 3" xfId="18851" xr:uid="{882C5072-CC41-4978-AC49-FCA7174229BA}"/>
    <cellStyle name="60% – paryškinimas 4 8 2 2 3" xfId="9275" xr:uid="{DA32D2DF-C0AB-4DE9-A8C3-252F51822B3A}"/>
    <cellStyle name="60% – paryškinimas 4 8 2 2 3 2" xfId="22955" xr:uid="{B9D1DDA0-1F3E-4634-B8D9-B14CD47C099E}"/>
    <cellStyle name="60% – paryškinimas 4 8 2 2 4" xfId="16115" xr:uid="{475A05C8-6CEB-4E53-AABA-A7D67E2CD769}"/>
    <cellStyle name="60% – paryškinimas 4 8 2 3" xfId="3803" xr:uid="{F9EE9ED1-8B01-4686-B4D8-63786573796B}"/>
    <cellStyle name="60% – paryškinimas 4 8 2 3 2" xfId="10643" xr:uid="{CEF51CDB-52BF-4D69-ADF3-8D3836681151}"/>
    <cellStyle name="60% – paryškinimas 4 8 2 3 2 2" xfId="24323" xr:uid="{6611B8CC-84D8-4A66-8DFE-7C48154E8F39}"/>
    <cellStyle name="60% – paryškinimas 4 8 2 3 3" xfId="17483" xr:uid="{B44AE3F9-D533-4D55-A1A2-5332E46BB6DE}"/>
    <cellStyle name="60% – paryškinimas 4 8 2 4" xfId="6539" xr:uid="{B40FA6BD-DF55-48D7-88EB-D5871788EF52}"/>
    <cellStyle name="60% – paryškinimas 4 8 2 4 2" xfId="13379" xr:uid="{CE655AE0-992A-4AB1-9EC4-467DD641A87E}"/>
    <cellStyle name="60% – paryškinimas 4 8 2 4 2 2" xfId="27059" xr:uid="{31933E15-23F3-4A61-89E8-511A13A370A8}"/>
    <cellStyle name="60% – paryškinimas 4 8 2 4 3" xfId="20219" xr:uid="{6CC472C2-7683-4A5B-B851-95D0E7F16AC6}"/>
    <cellStyle name="60% – paryškinimas 4 8 2 5" xfId="7907" xr:uid="{1692AC5C-220F-4658-A57F-E3D68E096C17}"/>
    <cellStyle name="60% – paryškinimas 4 8 2 5 2" xfId="21587" xr:uid="{04B1FEB9-031E-4EB4-9371-D7020022D97B}"/>
    <cellStyle name="60% – paryškinimas 4 8 2 6" xfId="14747" xr:uid="{3A8F5C2E-E812-4AEA-A103-7C3129BC61DE}"/>
    <cellStyle name="60% – paryškinimas 4 8 3" xfId="1751" xr:uid="{70661691-51D9-4F01-BBC6-B4A8619708A5}"/>
    <cellStyle name="60% – paryškinimas 4 8 3 2" xfId="4487" xr:uid="{63F0163D-7416-49BF-BAFB-9EA888FDD880}"/>
    <cellStyle name="60% – paryškinimas 4 8 3 2 2" xfId="11327" xr:uid="{739B07C8-ADD0-44D2-8BDD-544A90DDFCBF}"/>
    <cellStyle name="60% – paryškinimas 4 8 3 2 2 2" xfId="25007" xr:uid="{74AF1C98-0CE8-45D0-9172-B68218149B5F}"/>
    <cellStyle name="60% – paryškinimas 4 8 3 2 3" xfId="18167" xr:uid="{700A6CF6-4B92-4B15-A4F5-59F96CD93270}"/>
    <cellStyle name="60% – paryškinimas 4 8 3 3" xfId="8591" xr:uid="{F64C30A7-AB30-42A9-A8B4-2EF710F7719F}"/>
    <cellStyle name="60% – paryškinimas 4 8 3 3 2" xfId="22271" xr:uid="{B7C5ADAB-3E9F-4C63-BA51-A9C4FE421892}"/>
    <cellStyle name="60% – paryškinimas 4 8 3 4" xfId="15431" xr:uid="{91B82958-78AC-4F18-A132-96375B8C83B8}"/>
    <cellStyle name="60% – paryškinimas 4 8 4" xfId="3119" xr:uid="{BB402800-64C9-40A7-874C-98109A60B317}"/>
    <cellStyle name="60% – paryškinimas 4 8 4 2" xfId="9959" xr:uid="{041298D0-F4A0-4B4C-B160-08A0B81D7EDE}"/>
    <cellStyle name="60% – paryškinimas 4 8 4 2 2" xfId="23639" xr:uid="{FC523EC9-B977-4F4E-8E84-AFD4E3D7CF6A}"/>
    <cellStyle name="60% – paryškinimas 4 8 4 3" xfId="16799" xr:uid="{48C74FA1-0717-4C5F-A5D9-3AB4FF085FBA}"/>
    <cellStyle name="60% – paryškinimas 4 8 5" xfId="5855" xr:uid="{5C187768-2600-490E-82E2-BFDD75013E0F}"/>
    <cellStyle name="60% – paryškinimas 4 8 5 2" xfId="12695" xr:uid="{072A7C71-A6C2-4C34-BCF7-B43808EE8F5B}"/>
    <cellStyle name="60% – paryškinimas 4 8 5 2 2" xfId="26375" xr:uid="{026C0C82-4DAE-465A-A8D4-829054B93360}"/>
    <cellStyle name="60% – paryškinimas 4 8 5 3" xfId="19535" xr:uid="{F336DEA0-2EA4-464C-BBA4-BFD1D1F4DE04}"/>
    <cellStyle name="60% – paryškinimas 4 8 6" xfId="7223" xr:uid="{7AE4D082-6384-41F6-87DB-F7D025E40E25}"/>
    <cellStyle name="60% – paryškinimas 4 8 6 2" xfId="20903" xr:uid="{51DA61F5-6F7F-4474-A799-D54D0E87FD28}"/>
    <cellStyle name="60% – paryškinimas 4 8 7" xfId="14063" xr:uid="{22E64F02-6E11-4C64-999D-DE410AC82E09}"/>
    <cellStyle name="60% – paryškinimas 4 9" xfId="725" xr:uid="{9B69FD02-995C-43EE-B7E3-BD5BFCFB2562}"/>
    <cellStyle name="60% – paryškinimas 4 9 2" xfId="2093" xr:uid="{00471F20-B42C-49C6-8F56-79C1F6974A3D}"/>
    <cellStyle name="60% – paryškinimas 4 9 2 2" xfId="4829" xr:uid="{924926A8-01A3-4EC2-B56C-BF4463F21E42}"/>
    <cellStyle name="60% – paryškinimas 4 9 2 2 2" xfId="11669" xr:uid="{E8FBF9AE-D7F1-4A76-AE13-C93F14F69693}"/>
    <cellStyle name="60% – paryškinimas 4 9 2 2 2 2" xfId="25349" xr:uid="{4FD371F2-7C46-4620-B41E-B515C713E81C}"/>
    <cellStyle name="60% – paryškinimas 4 9 2 2 3" xfId="18509" xr:uid="{ACD87BDD-2382-48E3-B813-A26ADA440C40}"/>
    <cellStyle name="60% – paryškinimas 4 9 2 3" xfId="8933" xr:uid="{EBA5BBC9-E066-48AB-9C77-3119D645971B}"/>
    <cellStyle name="60% – paryškinimas 4 9 2 3 2" xfId="22613" xr:uid="{E4BC42C5-2ECC-4D78-81A9-4C346B3B3205}"/>
    <cellStyle name="60% – paryškinimas 4 9 2 4" xfId="15773" xr:uid="{DFCAA954-93A1-412D-948F-EAE64ABD5F6E}"/>
    <cellStyle name="60% – paryškinimas 4 9 3" xfId="3461" xr:uid="{81468F13-9BA6-4A84-A089-BDE8926DB6C8}"/>
    <cellStyle name="60% – paryškinimas 4 9 3 2" xfId="10301" xr:uid="{E513B380-F541-450D-9B30-44C8B1C4F257}"/>
    <cellStyle name="60% – paryškinimas 4 9 3 2 2" xfId="23981" xr:uid="{280246DB-0971-4424-873F-C9946947B7FF}"/>
    <cellStyle name="60% – paryškinimas 4 9 3 3" xfId="17141" xr:uid="{B008892D-9339-4990-ABC6-4393E7D56755}"/>
    <cellStyle name="60% – paryškinimas 4 9 4" xfId="6197" xr:uid="{32771C5F-5346-45DA-8B93-B02B948E6C6E}"/>
    <cellStyle name="60% – paryškinimas 4 9 4 2" xfId="13037" xr:uid="{FB2B5453-E250-4190-ADAD-B613BCEFDF41}"/>
    <cellStyle name="60% – paryškinimas 4 9 4 2 2" xfId="26717" xr:uid="{082D16A2-8985-47D9-BB57-239515988F76}"/>
    <cellStyle name="60% – paryškinimas 4 9 4 3" xfId="19877" xr:uid="{9A811A1F-19ED-413A-A82E-2A2A2022BC89}"/>
    <cellStyle name="60% – paryškinimas 4 9 5" xfId="7565" xr:uid="{AF519744-70CA-4338-93D8-6BEFE23B8566}"/>
    <cellStyle name="60% – paryškinimas 4 9 5 2" xfId="21245" xr:uid="{30F362F1-F67A-47C2-B06E-C5D9FC098A80}"/>
    <cellStyle name="60% – paryškinimas 4 9 6" xfId="14405" xr:uid="{6FF189F1-B7FB-42FC-B6C0-BD1C5CA41FA1}"/>
    <cellStyle name="60% – paryškinimas 5" xfId="37" builtinId="48" customBuiltin="1"/>
    <cellStyle name="60% – paryškinimas 5 10" xfId="1412" xr:uid="{85324899-4BAC-4AF4-8C0F-FE75A0DC400D}"/>
    <cellStyle name="60% – paryškinimas 5 10 2" xfId="4148" xr:uid="{3B0B3C23-3A35-428F-B4B1-7C895806126E}"/>
    <cellStyle name="60% – paryškinimas 5 10 2 2" xfId="10988" xr:uid="{94DC71A0-D3F1-48E1-9BB9-E4DD2B183A90}"/>
    <cellStyle name="60% – paryškinimas 5 10 2 2 2" xfId="24668" xr:uid="{3102EA0B-4389-4A69-85C0-2ADDCA82CF73}"/>
    <cellStyle name="60% – paryškinimas 5 10 2 3" xfId="17828" xr:uid="{65C04750-EBF3-4F71-A959-623E0AA542AA}"/>
    <cellStyle name="60% – paryškinimas 5 10 3" xfId="8252" xr:uid="{FE5FDCA0-80CA-4447-899C-474F26852A26}"/>
    <cellStyle name="60% – paryškinimas 5 10 3 2" xfId="21932" xr:uid="{11057CAC-652A-4891-AC7E-29A728F21AD2}"/>
    <cellStyle name="60% – paryškinimas 5 10 4" xfId="15092" xr:uid="{60A8AFA6-0DFC-48BF-A2BE-02EFF523EDB8}"/>
    <cellStyle name="60% – paryškinimas 5 11" xfId="2780" xr:uid="{1A76ECE4-7996-426C-9D95-144143128F49}"/>
    <cellStyle name="60% – paryškinimas 5 11 2" xfId="9620" xr:uid="{986B98F9-DC73-45E2-80A0-5E7FF4B12405}"/>
    <cellStyle name="60% – paryškinimas 5 11 2 2" xfId="23300" xr:uid="{BDA0D13F-5DE4-41CE-A278-541310A38DED}"/>
    <cellStyle name="60% – paryškinimas 5 11 3" xfId="16460" xr:uid="{11D8C294-C6B0-4622-945D-FE0C5931F632}"/>
    <cellStyle name="60% – paryškinimas 5 12" xfId="5516" xr:uid="{7CB58E20-9F89-4B5B-989B-4A83542A599F}"/>
    <cellStyle name="60% – paryškinimas 5 12 2" xfId="12356" xr:uid="{B7797497-7A3D-4F39-B522-28256639C014}"/>
    <cellStyle name="60% – paryškinimas 5 12 2 2" xfId="26036" xr:uid="{A802AA9A-D34E-4160-8760-E2951CF12D50}"/>
    <cellStyle name="60% – paryškinimas 5 12 3" xfId="19196" xr:uid="{2E4BCC4C-57F0-4232-A420-6F32D7F25338}"/>
    <cellStyle name="60% – paryškinimas 5 13" xfId="6884" xr:uid="{6F35C976-CA19-48AA-B126-5B48CFF28372}"/>
    <cellStyle name="60% – paryškinimas 5 13 2" xfId="20564" xr:uid="{FFB1CE30-9C5B-4CA8-AB44-A3849D2D4C09}"/>
    <cellStyle name="60% – paryškinimas 5 14" xfId="13724" xr:uid="{09FB1242-6763-4663-8CD4-9181267A73E6}"/>
    <cellStyle name="60% – paryškinimas 5 2" xfId="59" xr:uid="{67EBE8F3-CB90-4373-8028-4EB7303D4DC9}"/>
    <cellStyle name="60% – paryškinimas 5 2 10" xfId="5535" xr:uid="{61F7B49B-44FB-40E7-8F7F-867E7ABDE36E}"/>
    <cellStyle name="60% – paryškinimas 5 2 10 2" xfId="12375" xr:uid="{9FF0F8BC-10BF-4FA5-B50B-73D50C103D26}"/>
    <cellStyle name="60% – paryškinimas 5 2 10 2 2" xfId="26055" xr:uid="{F80791B4-7B08-4B41-BA12-7E94B25DF196}"/>
    <cellStyle name="60% – paryškinimas 5 2 10 3" xfId="19215" xr:uid="{E2C6D720-917D-4C83-A70D-E028DDC6395E}"/>
    <cellStyle name="60% – paryškinimas 5 2 11" xfId="6903" xr:uid="{CB914AC6-2D9C-4D53-A717-A1037C32993F}"/>
    <cellStyle name="60% – paryškinimas 5 2 11 2" xfId="20583" xr:uid="{4A5BD492-25D5-42F9-9A20-DB7F567F2B0F}"/>
    <cellStyle name="60% – paryškinimas 5 2 12" xfId="13743" xr:uid="{153DA157-276A-489C-A357-11478A34A4C0}"/>
    <cellStyle name="60% – paryškinimas 5 2 2" xfId="117" xr:uid="{56688E75-7108-4360-A182-1887AAA06469}"/>
    <cellStyle name="60% – paryškinimas 5 2 2 2" xfId="232" xr:uid="{A8D40FA4-6EA3-428C-9B11-FA2931E40609}"/>
    <cellStyle name="60% – paryškinimas 5 2 2 2 2" xfId="575" xr:uid="{E82AC363-8FB4-4529-8C32-CA65E9AFC0F4}"/>
    <cellStyle name="60% – paryškinimas 5 2 2 2 2 2" xfId="1260" xr:uid="{B2CA8620-AE16-4A3F-A317-2A59E4D11251}"/>
    <cellStyle name="60% – paryškinimas 5 2 2 2 2 2 2" xfId="2628" xr:uid="{00DBB00C-9949-4026-B8AA-F1560B87BA15}"/>
    <cellStyle name="60% – paryškinimas 5 2 2 2 2 2 2 2" xfId="5364" xr:uid="{220871E0-BCED-4E9E-AF65-3A870E82B5C2}"/>
    <cellStyle name="60% – paryškinimas 5 2 2 2 2 2 2 2 2" xfId="12204" xr:uid="{4A6A069F-062C-4C08-B1A3-082FF838A93A}"/>
    <cellStyle name="60% – paryškinimas 5 2 2 2 2 2 2 2 2 2" xfId="25884" xr:uid="{544AFB28-E108-4E21-A24C-80EB1E99C840}"/>
    <cellStyle name="60% – paryškinimas 5 2 2 2 2 2 2 2 3" xfId="19044" xr:uid="{1B0DACEF-95DE-4D46-A4E9-E574F6494FF3}"/>
    <cellStyle name="60% – paryškinimas 5 2 2 2 2 2 2 3" xfId="9468" xr:uid="{05C21789-3D5A-41EE-9110-CBDA1C6644A6}"/>
    <cellStyle name="60% – paryškinimas 5 2 2 2 2 2 2 3 2" xfId="23148" xr:uid="{3E6EFD66-718E-49D4-AB82-953126FE67FB}"/>
    <cellStyle name="60% – paryškinimas 5 2 2 2 2 2 2 4" xfId="16308" xr:uid="{14A36509-E400-4B0E-8631-32970EED8C3F}"/>
    <cellStyle name="60% – paryškinimas 5 2 2 2 2 2 3" xfId="3996" xr:uid="{CCC364EF-E431-49ED-9DA9-6BA6AECAB54B}"/>
    <cellStyle name="60% – paryškinimas 5 2 2 2 2 2 3 2" xfId="10836" xr:uid="{E8A8EFCA-E4D3-4FD7-8359-133B275CB242}"/>
    <cellStyle name="60% – paryškinimas 5 2 2 2 2 2 3 2 2" xfId="24516" xr:uid="{74C1D392-F6D3-4171-8878-034BC3064573}"/>
    <cellStyle name="60% – paryškinimas 5 2 2 2 2 2 3 3" xfId="17676" xr:uid="{B9F068B9-543D-4296-B492-A078B024B4B2}"/>
    <cellStyle name="60% – paryškinimas 5 2 2 2 2 2 4" xfId="6732" xr:uid="{002C455E-A3B6-4A16-9C66-182D434790DB}"/>
    <cellStyle name="60% – paryškinimas 5 2 2 2 2 2 4 2" xfId="13572" xr:uid="{18E4EB31-9F0B-446F-9E3E-FFE90517C477}"/>
    <cellStyle name="60% – paryškinimas 5 2 2 2 2 2 4 2 2" xfId="27252" xr:uid="{9C62CC01-F351-49CA-8125-DB50C225AD9C}"/>
    <cellStyle name="60% – paryškinimas 5 2 2 2 2 2 4 3" xfId="20412" xr:uid="{1B711ACA-D736-4A24-B71C-547B0E706148}"/>
    <cellStyle name="60% – paryškinimas 5 2 2 2 2 2 5" xfId="8100" xr:uid="{0C04543A-E93B-4D6E-B579-4E9FB1F75E7B}"/>
    <cellStyle name="60% – paryškinimas 5 2 2 2 2 2 5 2" xfId="21780" xr:uid="{E3FC0B5C-3C9A-4EA6-BD2C-BF06B4E2E433}"/>
    <cellStyle name="60% – paryškinimas 5 2 2 2 2 2 6" xfId="14940" xr:uid="{D00B63C5-BCD8-473D-A6A3-3C54570C649F}"/>
    <cellStyle name="60% – paryškinimas 5 2 2 2 2 3" xfId="1944" xr:uid="{BDAE17CB-5F9B-4373-8047-9C71EB62305A}"/>
    <cellStyle name="60% – paryškinimas 5 2 2 2 2 3 2" xfId="4680" xr:uid="{D8810D88-5050-4603-8829-527CAB130710}"/>
    <cellStyle name="60% – paryškinimas 5 2 2 2 2 3 2 2" xfId="11520" xr:uid="{18680EDC-186D-420D-8CAB-0FE4EB99685A}"/>
    <cellStyle name="60% – paryškinimas 5 2 2 2 2 3 2 2 2" xfId="25200" xr:uid="{F7FC6C27-351C-4C5F-A0A1-6323CB91E173}"/>
    <cellStyle name="60% – paryškinimas 5 2 2 2 2 3 2 3" xfId="18360" xr:uid="{1C5EC5CC-CF60-421B-A5D9-05DDB9B43535}"/>
    <cellStyle name="60% – paryškinimas 5 2 2 2 2 3 3" xfId="8784" xr:uid="{5C3B559A-F8C5-4E7C-8804-F4FC6062897D}"/>
    <cellStyle name="60% – paryškinimas 5 2 2 2 2 3 3 2" xfId="22464" xr:uid="{2812D814-AC62-4394-9B1B-609370560099}"/>
    <cellStyle name="60% – paryškinimas 5 2 2 2 2 3 4" xfId="15624" xr:uid="{1050919A-51F6-46A7-828C-63E3DCDD335A}"/>
    <cellStyle name="60% – paryškinimas 5 2 2 2 2 4" xfId="3312" xr:uid="{6E10D41A-AEB7-485B-B77A-A0D1BF8E0F58}"/>
    <cellStyle name="60% – paryškinimas 5 2 2 2 2 4 2" xfId="10152" xr:uid="{CB4755AB-4012-42F2-B73E-2E81EE11499C}"/>
    <cellStyle name="60% – paryškinimas 5 2 2 2 2 4 2 2" xfId="23832" xr:uid="{108175D9-C679-4721-A3BD-12F31CB10D71}"/>
    <cellStyle name="60% – paryškinimas 5 2 2 2 2 4 3" xfId="16992" xr:uid="{301F0C28-D310-4BCB-B2EC-FFDDE65B8C7D}"/>
    <cellStyle name="60% – paryškinimas 5 2 2 2 2 5" xfId="6048" xr:uid="{0C5586D8-046E-4BCC-B69A-04E136DD35D2}"/>
    <cellStyle name="60% – paryškinimas 5 2 2 2 2 5 2" xfId="12888" xr:uid="{F867FEA9-FFB0-452A-B715-DE0121A3143F}"/>
    <cellStyle name="60% – paryškinimas 5 2 2 2 2 5 2 2" xfId="26568" xr:uid="{BC207EEF-E83E-42EA-9ECD-8325E1111B7A}"/>
    <cellStyle name="60% – paryškinimas 5 2 2 2 2 5 3" xfId="19728" xr:uid="{A0C2BCB9-B03D-470C-8947-206FAB984932}"/>
    <cellStyle name="60% – paryškinimas 5 2 2 2 2 6" xfId="7416" xr:uid="{CC3CD936-55CC-46A5-A06F-4EF7FF7181F0}"/>
    <cellStyle name="60% – paryškinimas 5 2 2 2 2 6 2" xfId="21096" xr:uid="{A566B8A8-C43E-43BD-A52E-3BD8702CCDF1}"/>
    <cellStyle name="60% – paryškinimas 5 2 2 2 2 7" xfId="14256" xr:uid="{90CC5849-564C-4E1D-B0C4-E2BFB507CBB6}"/>
    <cellStyle name="60% – paryškinimas 5 2 2 2 3" xfId="918" xr:uid="{E28FFA19-11C8-4324-A8DD-4A4DE3A7CCB2}"/>
    <cellStyle name="60% – paryškinimas 5 2 2 2 3 2" xfId="2286" xr:uid="{F848AD06-7407-42DE-8CDC-0BC03358D165}"/>
    <cellStyle name="60% – paryškinimas 5 2 2 2 3 2 2" xfId="5022" xr:uid="{CB9E2424-5251-474A-8FDC-4DF7C7F53F3A}"/>
    <cellStyle name="60% – paryškinimas 5 2 2 2 3 2 2 2" xfId="11862" xr:uid="{82BA5FBB-0294-47AD-B8BE-C565842E8A8A}"/>
    <cellStyle name="60% – paryškinimas 5 2 2 2 3 2 2 2 2" xfId="25542" xr:uid="{FFB33D9A-6961-4832-9F3B-A16C3AAE3055}"/>
    <cellStyle name="60% – paryškinimas 5 2 2 2 3 2 2 3" xfId="18702" xr:uid="{3CD7619C-65AD-45A4-AD1B-D229B7AD4371}"/>
    <cellStyle name="60% – paryškinimas 5 2 2 2 3 2 3" xfId="9126" xr:uid="{7D848BBC-45BD-4563-A08F-EFCF0847A992}"/>
    <cellStyle name="60% – paryškinimas 5 2 2 2 3 2 3 2" xfId="22806" xr:uid="{D37C5B3F-1CCD-4DFF-BAB7-393111FA7F3F}"/>
    <cellStyle name="60% – paryškinimas 5 2 2 2 3 2 4" xfId="15966" xr:uid="{124E3DCF-EC47-48A4-B190-5329FB3AA8C5}"/>
    <cellStyle name="60% – paryškinimas 5 2 2 2 3 3" xfId="3654" xr:uid="{D1B048F0-C9D0-4A00-B4B0-C7A927119411}"/>
    <cellStyle name="60% – paryškinimas 5 2 2 2 3 3 2" xfId="10494" xr:uid="{84526C45-A9EC-4EE4-83DF-86E783E953F7}"/>
    <cellStyle name="60% – paryškinimas 5 2 2 2 3 3 2 2" xfId="24174" xr:uid="{724F559C-F04D-4673-A119-F2EBF2BA5727}"/>
    <cellStyle name="60% – paryškinimas 5 2 2 2 3 3 3" xfId="17334" xr:uid="{3641572B-8D69-4D12-AE27-0447F46E5558}"/>
    <cellStyle name="60% – paryškinimas 5 2 2 2 3 4" xfId="6390" xr:uid="{6FE950C0-AEB1-46E8-9E86-57EFB2388A90}"/>
    <cellStyle name="60% – paryškinimas 5 2 2 2 3 4 2" xfId="13230" xr:uid="{91BCE994-9902-4754-9F96-109D4732F441}"/>
    <cellStyle name="60% – paryškinimas 5 2 2 2 3 4 2 2" xfId="26910" xr:uid="{F1041815-A85E-49FF-958E-7654DA2340DB}"/>
    <cellStyle name="60% – paryškinimas 5 2 2 2 3 4 3" xfId="20070" xr:uid="{EDA21F5A-8BD1-45C1-B6B5-D2C8698AA9C9}"/>
    <cellStyle name="60% – paryškinimas 5 2 2 2 3 5" xfId="7758" xr:uid="{3347371B-5725-4A8A-B8E6-485383A729A2}"/>
    <cellStyle name="60% – paryškinimas 5 2 2 2 3 5 2" xfId="21438" xr:uid="{0F117F1E-2E84-4F63-942E-02FF2F3958E6}"/>
    <cellStyle name="60% – paryškinimas 5 2 2 2 3 6" xfId="14598" xr:uid="{1E26FE91-1A65-4FD0-8CFB-51BAE01A009E}"/>
    <cellStyle name="60% – paryškinimas 5 2 2 2 4" xfId="1602" xr:uid="{095CE6DF-5079-4ECA-9B55-C3E516B867FF}"/>
    <cellStyle name="60% – paryškinimas 5 2 2 2 4 2" xfId="4338" xr:uid="{4034A5AB-AB67-47FF-AD7D-232A819243E5}"/>
    <cellStyle name="60% – paryškinimas 5 2 2 2 4 2 2" xfId="11178" xr:uid="{F9774F84-8D38-419A-AFFB-6C80F13CDF19}"/>
    <cellStyle name="60% – paryškinimas 5 2 2 2 4 2 2 2" xfId="24858" xr:uid="{E5FF21D8-E624-4579-9575-FBDDDC273C7F}"/>
    <cellStyle name="60% – paryškinimas 5 2 2 2 4 2 3" xfId="18018" xr:uid="{DE5CCD4B-E829-4719-835C-070FC371AD59}"/>
    <cellStyle name="60% – paryškinimas 5 2 2 2 4 3" xfId="8442" xr:uid="{CCC65755-618F-4E7F-9785-9975B90D72E3}"/>
    <cellStyle name="60% – paryškinimas 5 2 2 2 4 3 2" xfId="22122" xr:uid="{2ED06555-EA55-44EE-BB4B-8DAD4846A940}"/>
    <cellStyle name="60% – paryškinimas 5 2 2 2 4 4" xfId="15282" xr:uid="{084D5D5D-2707-48D9-923F-1AD7E0B9D9DC}"/>
    <cellStyle name="60% – paryškinimas 5 2 2 2 5" xfId="2970" xr:uid="{552FC2F6-AF2D-4BD8-8A29-0C2026EF7D06}"/>
    <cellStyle name="60% – paryškinimas 5 2 2 2 5 2" xfId="9810" xr:uid="{F988DF88-EEF6-42CA-957C-6AF8EF10401C}"/>
    <cellStyle name="60% – paryškinimas 5 2 2 2 5 2 2" xfId="23490" xr:uid="{50AD06F3-B44F-4043-B01D-C58388D825E0}"/>
    <cellStyle name="60% – paryškinimas 5 2 2 2 5 3" xfId="16650" xr:uid="{6470781C-5974-49BB-B80A-4D41C293C41A}"/>
    <cellStyle name="60% – paryškinimas 5 2 2 2 6" xfId="5706" xr:uid="{AB1E7E60-E689-4988-832C-3DC8C33F6959}"/>
    <cellStyle name="60% – paryškinimas 5 2 2 2 6 2" xfId="12546" xr:uid="{9F9C3E6B-8348-45EB-83C9-7EF9420AD066}"/>
    <cellStyle name="60% – paryškinimas 5 2 2 2 6 2 2" xfId="26226" xr:uid="{152C3D5E-0D98-4D7E-BBE3-81638A13E568}"/>
    <cellStyle name="60% – paryškinimas 5 2 2 2 6 3" xfId="19386" xr:uid="{C2DDC877-35D7-4263-B228-C758F422AEF1}"/>
    <cellStyle name="60% – paryškinimas 5 2 2 2 7" xfId="7074" xr:uid="{560A36FA-71C2-49DF-86F5-61E0F61FAC3F}"/>
    <cellStyle name="60% – paryškinimas 5 2 2 2 7 2" xfId="20754" xr:uid="{F234D1FC-E87C-4FA5-9A81-89D014507028}"/>
    <cellStyle name="60% – paryškinimas 5 2 2 2 8" xfId="13914" xr:uid="{DB2EB285-02FF-4D6C-BE77-C5D117A97B97}"/>
    <cellStyle name="60% – paryškinimas 5 2 2 3" xfId="461" xr:uid="{7EFCF1C4-2E93-449C-B5B6-058487152A2A}"/>
    <cellStyle name="60% – paryškinimas 5 2 2 3 2" xfId="1146" xr:uid="{8ACB99A7-BBD3-4B0D-95D2-42FDDAD91129}"/>
    <cellStyle name="60% – paryškinimas 5 2 2 3 2 2" xfId="2514" xr:uid="{C6D25736-FB85-4B64-B440-1D6AAF982D73}"/>
    <cellStyle name="60% – paryškinimas 5 2 2 3 2 2 2" xfId="5250" xr:uid="{9689B962-4A5C-4CF4-B021-7135C17D63C2}"/>
    <cellStyle name="60% – paryškinimas 5 2 2 3 2 2 2 2" xfId="12090" xr:uid="{94B0D025-F2A4-43E2-B291-234204D36B22}"/>
    <cellStyle name="60% – paryškinimas 5 2 2 3 2 2 2 2 2" xfId="25770" xr:uid="{53D36A85-FEAD-4EC8-A91D-9F5E29527A8A}"/>
    <cellStyle name="60% – paryškinimas 5 2 2 3 2 2 2 3" xfId="18930" xr:uid="{E325F233-277B-4567-9B0E-D1F1BD214670}"/>
    <cellStyle name="60% – paryškinimas 5 2 2 3 2 2 3" xfId="9354" xr:uid="{17362953-B00E-45A0-AB8F-EF627D28A59F}"/>
    <cellStyle name="60% – paryškinimas 5 2 2 3 2 2 3 2" xfId="23034" xr:uid="{04D7184A-4E6A-456F-933A-90BD539A4A40}"/>
    <cellStyle name="60% – paryškinimas 5 2 2 3 2 2 4" xfId="16194" xr:uid="{7C5A25BE-2F71-4C31-8932-47609682E426}"/>
    <cellStyle name="60% – paryškinimas 5 2 2 3 2 3" xfId="3882" xr:uid="{B29449E0-1FE7-41DA-9851-336431419E25}"/>
    <cellStyle name="60% – paryškinimas 5 2 2 3 2 3 2" xfId="10722" xr:uid="{493932EF-32CF-4792-90C5-9E6281E82AFF}"/>
    <cellStyle name="60% – paryškinimas 5 2 2 3 2 3 2 2" xfId="24402" xr:uid="{ADE6E267-10CE-45E5-8544-B8A4B0175E2A}"/>
    <cellStyle name="60% – paryškinimas 5 2 2 3 2 3 3" xfId="17562" xr:uid="{8220EFB8-735A-4547-814A-A5157393308B}"/>
    <cellStyle name="60% – paryškinimas 5 2 2 3 2 4" xfId="6618" xr:uid="{496A52EB-B53D-4410-907F-3287DCE9A571}"/>
    <cellStyle name="60% – paryškinimas 5 2 2 3 2 4 2" xfId="13458" xr:uid="{617C77EB-68FB-40F6-9A26-06F5371703EF}"/>
    <cellStyle name="60% – paryškinimas 5 2 2 3 2 4 2 2" xfId="27138" xr:uid="{C5EA2604-C6E2-4C50-B0D7-A22BCB6EF321}"/>
    <cellStyle name="60% – paryškinimas 5 2 2 3 2 4 3" xfId="20298" xr:uid="{A58CB15B-3F2E-4C09-8BE7-0FE5D19A2C04}"/>
    <cellStyle name="60% – paryškinimas 5 2 2 3 2 5" xfId="7986" xr:uid="{2EECA5AA-C0DF-45FC-8104-A3800228D8B2}"/>
    <cellStyle name="60% – paryškinimas 5 2 2 3 2 5 2" xfId="21666" xr:uid="{72E2F2E4-558B-44D7-B0C7-374AF56C7B30}"/>
    <cellStyle name="60% – paryškinimas 5 2 2 3 2 6" xfId="14826" xr:uid="{5F00DFCB-6C38-40FF-9109-AF7554BF261E}"/>
    <cellStyle name="60% – paryškinimas 5 2 2 3 3" xfId="1830" xr:uid="{A26D0A1E-EBA6-4E45-8F07-F5C6423EBA5B}"/>
    <cellStyle name="60% – paryškinimas 5 2 2 3 3 2" xfId="4566" xr:uid="{0E57163F-1E94-47BF-B2B9-EEE871135587}"/>
    <cellStyle name="60% – paryškinimas 5 2 2 3 3 2 2" xfId="11406" xr:uid="{DAD610CD-E013-4E78-BC0F-0604A428463A}"/>
    <cellStyle name="60% – paryškinimas 5 2 2 3 3 2 2 2" xfId="25086" xr:uid="{3C243636-6E95-4F80-9131-85E385F69608}"/>
    <cellStyle name="60% – paryškinimas 5 2 2 3 3 2 3" xfId="18246" xr:uid="{08F0FE19-387B-4126-B739-D5EBB84F1283}"/>
    <cellStyle name="60% – paryškinimas 5 2 2 3 3 3" xfId="8670" xr:uid="{30C8B732-37AF-4467-850C-02A0DB8EC616}"/>
    <cellStyle name="60% – paryškinimas 5 2 2 3 3 3 2" xfId="22350" xr:uid="{90E24311-0A39-43F4-9A02-EB5C38CC4636}"/>
    <cellStyle name="60% – paryškinimas 5 2 2 3 3 4" xfId="15510" xr:uid="{ACD1619E-1288-499D-B78E-7FE13333DD1C}"/>
    <cellStyle name="60% – paryškinimas 5 2 2 3 4" xfId="3198" xr:uid="{CBB81E52-72B8-4638-8681-88F1C38B2ED8}"/>
    <cellStyle name="60% – paryškinimas 5 2 2 3 4 2" xfId="10038" xr:uid="{31215A82-40B3-4E32-97F9-DD4DBB4F43D2}"/>
    <cellStyle name="60% – paryškinimas 5 2 2 3 4 2 2" xfId="23718" xr:uid="{06E71B70-EAE6-4DC4-AD18-15251571A7A9}"/>
    <cellStyle name="60% – paryškinimas 5 2 2 3 4 3" xfId="16878" xr:uid="{B14049A7-B59C-42C3-B8A1-D489CC38CADD}"/>
    <cellStyle name="60% – paryškinimas 5 2 2 3 5" xfId="5934" xr:uid="{497E5421-8F1D-42B3-A125-EFFD7CC61E22}"/>
    <cellStyle name="60% – paryškinimas 5 2 2 3 5 2" xfId="12774" xr:uid="{FC3EFD24-3CFA-44AE-8B40-50C5A29BB3A0}"/>
    <cellStyle name="60% – paryškinimas 5 2 2 3 5 2 2" xfId="26454" xr:uid="{0E17EAB5-34E3-4B6F-B3DA-66BB23637B88}"/>
    <cellStyle name="60% – paryškinimas 5 2 2 3 5 3" xfId="19614" xr:uid="{818660B4-D50E-4143-A626-8214C7DD932E}"/>
    <cellStyle name="60% – paryškinimas 5 2 2 3 6" xfId="7302" xr:uid="{84996586-AF21-4732-890D-92E1F56C3AFD}"/>
    <cellStyle name="60% – paryškinimas 5 2 2 3 6 2" xfId="20982" xr:uid="{047E52C6-08B2-4D9F-B747-92768EFD691B}"/>
    <cellStyle name="60% – paryškinimas 5 2 2 3 7" xfId="14142" xr:uid="{CA952EFF-3978-44AF-A2B3-2036BA857CD4}"/>
    <cellStyle name="60% – paryškinimas 5 2 2 4" xfId="804" xr:uid="{254C8FC2-8701-4EC3-9BEB-2947658EC928}"/>
    <cellStyle name="60% – paryškinimas 5 2 2 4 2" xfId="2172" xr:uid="{839138EB-F348-40BE-80E7-D5CAB2A70830}"/>
    <cellStyle name="60% – paryškinimas 5 2 2 4 2 2" xfId="4908" xr:uid="{BDC5BF1B-202F-449C-B576-20C737183178}"/>
    <cellStyle name="60% – paryškinimas 5 2 2 4 2 2 2" xfId="11748" xr:uid="{645CE7F0-FBF3-4B2A-A306-6ABA501D4C67}"/>
    <cellStyle name="60% – paryškinimas 5 2 2 4 2 2 2 2" xfId="25428" xr:uid="{088268A3-9B90-4AF1-96AF-B2E43E77D825}"/>
    <cellStyle name="60% – paryškinimas 5 2 2 4 2 2 3" xfId="18588" xr:uid="{5003F181-D6E4-4B76-ACB0-51F9CBC4B169}"/>
    <cellStyle name="60% – paryškinimas 5 2 2 4 2 3" xfId="9012" xr:uid="{E1FBE8A6-110F-4D5E-90DD-EEFB0A49E68C}"/>
    <cellStyle name="60% – paryškinimas 5 2 2 4 2 3 2" xfId="22692" xr:uid="{D9562BFD-E2E7-48E1-9E2E-E4684329322E}"/>
    <cellStyle name="60% – paryškinimas 5 2 2 4 2 4" xfId="15852" xr:uid="{E21BED72-C580-4353-AB88-F13AE5B7E143}"/>
    <cellStyle name="60% – paryškinimas 5 2 2 4 3" xfId="3540" xr:uid="{E6F9ADB8-C442-4CCC-850F-5F739BAE28AC}"/>
    <cellStyle name="60% – paryškinimas 5 2 2 4 3 2" xfId="10380" xr:uid="{F67EB47A-73FF-40A3-A628-B430DB13CC3D}"/>
    <cellStyle name="60% – paryškinimas 5 2 2 4 3 2 2" xfId="24060" xr:uid="{1BA42090-CBB2-4E08-B3FB-B1C071957378}"/>
    <cellStyle name="60% – paryškinimas 5 2 2 4 3 3" xfId="17220" xr:uid="{3EFCC9F4-57FB-4DE5-AF6A-61E679EB93E6}"/>
    <cellStyle name="60% – paryškinimas 5 2 2 4 4" xfId="6276" xr:uid="{98D46D08-0674-4FE6-9C60-60E39BE14E25}"/>
    <cellStyle name="60% – paryškinimas 5 2 2 4 4 2" xfId="13116" xr:uid="{32EB11BD-88DF-41F1-992F-0552B4B309BF}"/>
    <cellStyle name="60% – paryškinimas 5 2 2 4 4 2 2" xfId="26796" xr:uid="{FB1D1CCA-995F-4F9B-BAD6-135576F5712F}"/>
    <cellStyle name="60% – paryškinimas 5 2 2 4 4 3" xfId="19956" xr:uid="{719D6087-E675-40E3-A1F7-9AE2F7698DD1}"/>
    <cellStyle name="60% – paryškinimas 5 2 2 4 5" xfId="7644" xr:uid="{0F6349D1-97AE-490C-B25B-5D05E507738D}"/>
    <cellStyle name="60% – paryškinimas 5 2 2 4 5 2" xfId="21324" xr:uid="{D3A4A51D-DFDC-497A-BA66-B4E9CB7397B7}"/>
    <cellStyle name="60% – paryškinimas 5 2 2 4 6" xfId="14484" xr:uid="{1329F1A8-6E82-4F2D-9526-40DE990F1A2D}"/>
    <cellStyle name="60% – paryškinimas 5 2 2 5" xfId="1488" xr:uid="{D18F1D94-F3FA-4920-97E8-E0D9A93C648D}"/>
    <cellStyle name="60% – paryškinimas 5 2 2 5 2" xfId="4224" xr:uid="{810ADFBC-07F3-4AC9-A89D-015DBB3990D2}"/>
    <cellStyle name="60% – paryškinimas 5 2 2 5 2 2" xfId="11064" xr:uid="{1932F4EA-63E9-4E8B-A202-7B5C3CDD34E3}"/>
    <cellStyle name="60% – paryškinimas 5 2 2 5 2 2 2" xfId="24744" xr:uid="{7AB54C91-DC94-4F65-B8D2-DC3CD40AFB8C}"/>
    <cellStyle name="60% – paryškinimas 5 2 2 5 2 3" xfId="17904" xr:uid="{DD2902CE-DBCC-4954-90BD-841AE507631A}"/>
    <cellStyle name="60% – paryškinimas 5 2 2 5 3" xfId="8328" xr:uid="{FA293FF9-4500-4D6E-9A79-D13345B65774}"/>
    <cellStyle name="60% – paryškinimas 5 2 2 5 3 2" xfId="22008" xr:uid="{997821A5-B019-49F2-9749-DD499382412A}"/>
    <cellStyle name="60% – paryškinimas 5 2 2 5 4" xfId="15168" xr:uid="{1DED296F-C202-4A77-9ABD-F44C7028D1DD}"/>
    <cellStyle name="60% – paryškinimas 5 2 2 6" xfId="2856" xr:uid="{7770F99E-6166-40B2-B3D1-FF361BEB20F3}"/>
    <cellStyle name="60% – paryškinimas 5 2 2 6 2" xfId="9696" xr:uid="{CDE3EE2A-E8C1-4005-AB09-ACE8AEC39217}"/>
    <cellStyle name="60% – paryškinimas 5 2 2 6 2 2" xfId="23376" xr:uid="{C8ED9CBD-66D4-431A-87D5-D9710FB3B2D0}"/>
    <cellStyle name="60% – paryškinimas 5 2 2 6 3" xfId="16536" xr:uid="{CB2A06B1-B346-43DD-B5B0-9A2B0D35B5FD}"/>
    <cellStyle name="60% – paryškinimas 5 2 2 7" xfId="5592" xr:uid="{4BC5324C-2D87-4ABE-9F8A-FB36DFF0C23D}"/>
    <cellStyle name="60% – paryškinimas 5 2 2 7 2" xfId="12432" xr:uid="{D35C6401-21E0-4D75-8D80-3B75F027FD63}"/>
    <cellStyle name="60% – paryškinimas 5 2 2 7 2 2" xfId="26112" xr:uid="{23B738E4-12A6-47C6-88E4-2FC31090E1C3}"/>
    <cellStyle name="60% – paryškinimas 5 2 2 7 3" xfId="19272" xr:uid="{1CA2CCAD-26C6-4465-A754-0CF476955034}"/>
    <cellStyle name="60% – paryškinimas 5 2 2 8" xfId="6960" xr:uid="{C1249AD5-8E89-4B03-8592-7BB37C1E0564}"/>
    <cellStyle name="60% – paryškinimas 5 2 2 8 2" xfId="20640" xr:uid="{518E26B4-2B77-4AEF-A2C7-DCF12976E4B6}"/>
    <cellStyle name="60% – paryškinimas 5 2 2 9" xfId="13800" xr:uid="{BF589CD6-A8F6-4AEA-8918-998DCEA88C4D}"/>
    <cellStyle name="60% – paryškinimas 5 2 3" xfId="174" xr:uid="{2783F308-C01E-43F6-96D9-8B45A8B8CCC9}"/>
    <cellStyle name="60% – paryškinimas 5 2 3 2" xfId="518" xr:uid="{296FFA18-C229-4E05-81A7-F7F64993D25F}"/>
    <cellStyle name="60% – paryškinimas 5 2 3 2 2" xfId="1203" xr:uid="{306BAEF7-FF69-4F2D-A6F2-F3C6C0628214}"/>
    <cellStyle name="60% – paryškinimas 5 2 3 2 2 2" xfId="2571" xr:uid="{5CE14EF5-0EC4-4B86-9833-5833219EB2FD}"/>
    <cellStyle name="60% – paryškinimas 5 2 3 2 2 2 2" xfId="5307" xr:uid="{0E69F46C-8C37-4E14-ACC5-5C2E8E669F82}"/>
    <cellStyle name="60% – paryškinimas 5 2 3 2 2 2 2 2" xfId="12147" xr:uid="{11636172-1FB0-4DB4-8694-CE97B956A84F}"/>
    <cellStyle name="60% – paryškinimas 5 2 3 2 2 2 2 2 2" xfId="25827" xr:uid="{CF977B53-2D59-427B-9F49-428CE0F1B0EA}"/>
    <cellStyle name="60% – paryškinimas 5 2 3 2 2 2 2 3" xfId="18987" xr:uid="{812A0DE4-7B0E-40B4-BEF0-4428B1D3F3FA}"/>
    <cellStyle name="60% – paryškinimas 5 2 3 2 2 2 3" xfId="9411" xr:uid="{2A95F65E-A8C0-4960-93D7-9A9E7C3C400B}"/>
    <cellStyle name="60% – paryškinimas 5 2 3 2 2 2 3 2" xfId="23091" xr:uid="{E923D557-C32F-4D4A-B6E4-5D8DF4520E36}"/>
    <cellStyle name="60% – paryškinimas 5 2 3 2 2 2 4" xfId="16251" xr:uid="{87EE1621-5CBD-4220-94BB-2A626D89B75F}"/>
    <cellStyle name="60% – paryškinimas 5 2 3 2 2 3" xfId="3939" xr:uid="{57D8DFA5-8707-4E8F-B75B-60B1C7ED7186}"/>
    <cellStyle name="60% – paryškinimas 5 2 3 2 2 3 2" xfId="10779" xr:uid="{B7D80E8C-7759-49F3-8124-F1C813EE67B9}"/>
    <cellStyle name="60% – paryškinimas 5 2 3 2 2 3 2 2" xfId="24459" xr:uid="{AADE007F-28D5-4401-AA65-755E123D9B38}"/>
    <cellStyle name="60% – paryškinimas 5 2 3 2 2 3 3" xfId="17619" xr:uid="{21719F3A-BC58-4F1F-9B9E-51943B0E5924}"/>
    <cellStyle name="60% – paryškinimas 5 2 3 2 2 4" xfId="6675" xr:uid="{E01B0E47-ED13-4AEB-B908-68443558A459}"/>
    <cellStyle name="60% – paryškinimas 5 2 3 2 2 4 2" xfId="13515" xr:uid="{6FCCC7FF-7B60-4EC7-8BE5-8CF3BB6C56D0}"/>
    <cellStyle name="60% – paryškinimas 5 2 3 2 2 4 2 2" xfId="27195" xr:uid="{2B641BBF-31E8-48D0-A049-FE0DAFBA2E6D}"/>
    <cellStyle name="60% – paryškinimas 5 2 3 2 2 4 3" xfId="20355" xr:uid="{D11AADA3-D7E6-4075-AAA6-5E826BC8DB72}"/>
    <cellStyle name="60% – paryškinimas 5 2 3 2 2 5" xfId="8043" xr:uid="{8DCED012-9009-4DC6-994D-424A4FCAC651}"/>
    <cellStyle name="60% – paryškinimas 5 2 3 2 2 5 2" xfId="21723" xr:uid="{C823F958-93BA-44DB-ABE3-18A96C285922}"/>
    <cellStyle name="60% – paryškinimas 5 2 3 2 2 6" xfId="14883" xr:uid="{2D2BD877-27E3-4C52-92A2-07BBC2E291CB}"/>
    <cellStyle name="60% – paryškinimas 5 2 3 2 3" xfId="1887" xr:uid="{14D11F98-9B6E-4C9C-976F-AE4BD47857E9}"/>
    <cellStyle name="60% – paryškinimas 5 2 3 2 3 2" xfId="4623" xr:uid="{AB2B67F7-48AC-4027-8287-DFA818B0A6A2}"/>
    <cellStyle name="60% – paryškinimas 5 2 3 2 3 2 2" xfId="11463" xr:uid="{936996EC-90A4-422A-8482-A83C61F76D11}"/>
    <cellStyle name="60% – paryškinimas 5 2 3 2 3 2 2 2" xfId="25143" xr:uid="{8DA24DC7-84BA-4634-A1AC-909C045672E4}"/>
    <cellStyle name="60% – paryškinimas 5 2 3 2 3 2 3" xfId="18303" xr:uid="{D39F0DC3-113A-41A0-A47F-6B373FEADC63}"/>
    <cellStyle name="60% – paryškinimas 5 2 3 2 3 3" xfId="8727" xr:uid="{DE37F1EC-926D-44D1-B490-ECBC5A68228D}"/>
    <cellStyle name="60% – paryškinimas 5 2 3 2 3 3 2" xfId="22407" xr:uid="{F56431EF-A2CF-431D-86C8-A804FF579B93}"/>
    <cellStyle name="60% – paryškinimas 5 2 3 2 3 4" xfId="15567" xr:uid="{9A1D5BEE-DD4A-4650-BE85-3FFCDC8A23B7}"/>
    <cellStyle name="60% – paryškinimas 5 2 3 2 4" xfId="3255" xr:uid="{711BD479-ED14-4955-9186-379CBD0E3776}"/>
    <cellStyle name="60% – paryškinimas 5 2 3 2 4 2" xfId="10095" xr:uid="{85C40DF3-80B9-48A6-A7C8-3023CAC5E2BF}"/>
    <cellStyle name="60% – paryškinimas 5 2 3 2 4 2 2" xfId="23775" xr:uid="{F845CCEB-A1A1-41AA-8BF1-3CBC830CFB6E}"/>
    <cellStyle name="60% – paryškinimas 5 2 3 2 4 3" xfId="16935" xr:uid="{62C6F966-B33D-4E19-AC66-D34F1EEE6552}"/>
    <cellStyle name="60% – paryškinimas 5 2 3 2 5" xfId="5991" xr:uid="{EE8CD17A-35BF-400B-903F-B8116D59A9CE}"/>
    <cellStyle name="60% – paryškinimas 5 2 3 2 5 2" xfId="12831" xr:uid="{3081E0C6-8B1A-4B28-BF52-CB050967BC55}"/>
    <cellStyle name="60% – paryškinimas 5 2 3 2 5 2 2" xfId="26511" xr:uid="{F70495E0-80AB-458B-A837-232439EE59EE}"/>
    <cellStyle name="60% – paryškinimas 5 2 3 2 5 3" xfId="19671" xr:uid="{8D65BD45-2097-4067-9573-D733430A2AE4}"/>
    <cellStyle name="60% – paryškinimas 5 2 3 2 6" xfId="7359" xr:uid="{2589EB09-6EAC-4C75-AAFD-ACB7603D326A}"/>
    <cellStyle name="60% – paryškinimas 5 2 3 2 6 2" xfId="21039" xr:uid="{1B27EF94-3738-4383-9AEF-3BD26E7D0166}"/>
    <cellStyle name="60% – paryškinimas 5 2 3 2 7" xfId="14199" xr:uid="{399F58B3-BBE9-4750-ACA9-A72F9692DDE5}"/>
    <cellStyle name="60% – paryškinimas 5 2 3 3" xfId="861" xr:uid="{90A8497A-7655-4EAB-BCFC-B5688AF88FCF}"/>
    <cellStyle name="60% – paryškinimas 5 2 3 3 2" xfId="2229" xr:uid="{0A667048-67BD-43EA-B75E-643D579CF8B6}"/>
    <cellStyle name="60% – paryškinimas 5 2 3 3 2 2" xfId="4965" xr:uid="{A238C4AA-B5D9-448D-8B82-6451EFAC4272}"/>
    <cellStyle name="60% – paryškinimas 5 2 3 3 2 2 2" xfId="11805" xr:uid="{AB06FDCF-0268-493B-A590-C8185B7793DC}"/>
    <cellStyle name="60% – paryškinimas 5 2 3 3 2 2 2 2" xfId="25485" xr:uid="{CD106F12-6CE6-4B72-86C1-C26A14AA3CC9}"/>
    <cellStyle name="60% – paryškinimas 5 2 3 3 2 2 3" xfId="18645" xr:uid="{5B1745F2-48A5-4510-8819-290E70D3C1AF}"/>
    <cellStyle name="60% – paryškinimas 5 2 3 3 2 3" xfId="9069" xr:uid="{FEB92F5D-636D-4A3F-88BD-A47CCE84AA4D}"/>
    <cellStyle name="60% – paryškinimas 5 2 3 3 2 3 2" xfId="22749" xr:uid="{7E61AB8A-BF84-4050-B417-04B26D5B01CC}"/>
    <cellStyle name="60% – paryškinimas 5 2 3 3 2 4" xfId="15909" xr:uid="{DD5E6C2D-C3D4-42A6-B3B6-4F3288761929}"/>
    <cellStyle name="60% – paryškinimas 5 2 3 3 3" xfId="3597" xr:uid="{BF1D6231-D790-4E1A-B0BB-2AA6995CD3F4}"/>
    <cellStyle name="60% – paryškinimas 5 2 3 3 3 2" xfId="10437" xr:uid="{DEA006E9-95C9-468D-867F-57F4C8545483}"/>
    <cellStyle name="60% – paryškinimas 5 2 3 3 3 2 2" xfId="24117" xr:uid="{117EED78-4961-4131-9213-346225106C22}"/>
    <cellStyle name="60% – paryškinimas 5 2 3 3 3 3" xfId="17277" xr:uid="{C3143812-D065-4B0F-94B1-97D6AB117893}"/>
    <cellStyle name="60% – paryškinimas 5 2 3 3 4" xfId="6333" xr:uid="{A1DE4026-9554-4981-863A-C542CF92EF95}"/>
    <cellStyle name="60% – paryškinimas 5 2 3 3 4 2" xfId="13173" xr:uid="{1D7842CD-1581-4F5D-BE6F-76D79763145F}"/>
    <cellStyle name="60% – paryškinimas 5 2 3 3 4 2 2" xfId="26853" xr:uid="{AF5E6E16-ACF5-4219-8C84-D31707FC38CB}"/>
    <cellStyle name="60% – paryškinimas 5 2 3 3 4 3" xfId="20013" xr:uid="{5AB9DF16-19F8-4CB5-AB4F-E32E9A20DEDA}"/>
    <cellStyle name="60% – paryškinimas 5 2 3 3 5" xfId="7701" xr:uid="{DD64BA3D-CED7-4C98-A529-A37318E3078F}"/>
    <cellStyle name="60% – paryškinimas 5 2 3 3 5 2" xfId="21381" xr:uid="{C45C1242-A69F-4F09-89FD-7C3CD68B562C}"/>
    <cellStyle name="60% – paryškinimas 5 2 3 3 6" xfId="14541" xr:uid="{15F4C95C-8EDC-4EC1-844C-F903880EED82}"/>
    <cellStyle name="60% – paryškinimas 5 2 3 4" xfId="1545" xr:uid="{24088377-BDBC-4AB9-BF5B-2B473A4B13AE}"/>
    <cellStyle name="60% – paryškinimas 5 2 3 4 2" xfId="4281" xr:uid="{DF4BF395-A197-43DC-8D85-AA156728942F}"/>
    <cellStyle name="60% – paryškinimas 5 2 3 4 2 2" xfId="11121" xr:uid="{A8A03D01-6574-45CE-8CBC-5AA7667AA549}"/>
    <cellStyle name="60% – paryškinimas 5 2 3 4 2 2 2" xfId="24801" xr:uid="{464939BC-48CC-450B-ABCA-7C01F659A9E5}"/>
    <cellStyle name="60% – paryškinimas 5 2 3 4 2 3" xfId="17961" xr:uid="{DFD84DDC-AE40-41EF-A4B7-0F584BFCAE04}"/>
    <cellStyle name="60% – paryškinimas 5 2 3 4 3" xfId="8385" xr:uid="{0BCE81C9-AFA9-427D-83A1-3E6EF23D5931}"/>
    <cellStyle name="60% – paryškinimas 5 2 3 4 3 2" xfId="22065" xr:uid="{D5C3CAC8-960C-4B76-8182-F2E45CEEF545}"/>
    <cellStyle name="60% – paryškinimas 5 2 3 4 4" xfId="15225" xr:uid="{BB5D4286-7367-410E-A803-F0E067669257}"/>
    <cellStyle name="60% – paryškinimas 5 2 3 5" xfId="2913" xr:uid="{1CF30F92-01D9-4C61-978F-1CC5CF68C048}"/>
    <cellStyle name="60% – paryškinimas 5 2 3 5 2" xfId="9753" xr:uid="{B3EE55B8-372B-4BE7-A6B3-57793FBEAE9D}"/>
    <cellStyle name="60% – paryškinimas 5 2 3 5 2 2" xfId="23433" xr:uid="{2EAF059E-1487-4AA6-A3D9-12E90F2B47AA}"/>
    <cellStyle name="60% – paryškinimas 5 2 3 5 3" xfId="16593" xr:uid="{FDB6F69F-74E0-4897-992C-C6CE7EF7FC68}"/>
    <cellStyle name="60% – paryškinimas 5 2 3 6" xfId="5649" xr:uid="{D496A807-8A75-40C7-A81A-46E8520D157B}"/>
    <cellStyle name="60% – paryškinimas 5 2 3 6 2" xfId="12489" xr:uid="{281BEA06-3DA5-4D41-826C-9D841E2507CE}"/>
    <cellStyle name="60% – paryškinimas 5 2 3 6 2 2" xfId="26169" xr:uid="{6C8A5FD9-551D-46FA-B3D1-020EAA4E0C23}"/>
    <cellStyle name="60% – paryškinimas 5 2 3 6 3" xfId="19329" xr:uid="{F8991B45-EC25-4CFE-AE02-64B27B668F88}"/>
    <cellStyle name="60% – paryškinimas 5 2 3 7" xfId="7017" xr:uid="{4D4BD923-019F-42A7-975C-098CE56619EA}"/>
    <cellStyle name="60% – paryškinimas 5 2 3 7 2" xfId="20697" xr:uid="{B622AFEC-476E-482D-AF5F-4CF129EE0094}"/>
    <cellStyle name="60% – paryškinimas 5 2 3 8" xfId="13857" xr:uid="{26B33F3E-03CF-45C0-B26D-97D6FFD1196C}"/>
    <cellStyle name="60% – paryškinimas 5 2 4" xfId="289" xr:uid="{83EC6869-2589-423F-A570-045124F234D7}"/>
    <cellStyle name="60% – paryškinimas 5 2 4 2" xfId="632" xr:uid="{23F9FC3E-D18E-41AF-B190-6E85A57BE093}"/>
    <cellStyle name="60% – paryškinimas 5 2 4 2 2" xfId="1317" xr:uid="{50A618E8-AD67-48A0-BD4E-8AD4CE9733EF}"/>
    <cellStyle name="60% – paryškinimas 5 2 4 2 2 2" xfId="2685" xr:uid="{4E18F1D6-73CF-4314-9B11-C3A637D8D12F}"/>
    <cellStyle name="60% – paryškinimas 5 2 4 2 2 2 2" xfId="5421" xr:uid="{0168C49C-32A8-45D2-BE94-204794AEB82B}"/>
    <cellStyle name="60% – paryškinimas 5 2 4 2 2 2 2 2" xfId="12261" xr:uid="{73CD95AB-FE81-45A7-ADD4-252D6334D790}"/>
    <cellStyle name="60% – paryškinimas 5 2 4 2 2 2 2 2 2" xfId="25941" xr:uid="{59270CB3-3E86-445C-BF89-315CB40912A8}"/>
    <cellStyle name="60% – paryškinimas 5 2 4 2 2 2 2 3" xfId="19101" xr:uid="{6592BBBD-9DAA-4B39-B4F5-CDE78896E21E}"/>
    <cellStyle name="60% – paryškinimas 5 2 4 2 2 2 3" xfId="9525" xr:uid="{763A1115-6D55-4402-85FE-EC736B819403}"/>
    <cellStyle name="60% – paryškinimas 5 2 4 2 2 2 3 2" xfId="23205" xr:uid="{F1CF4086-57AF-4823-8CBF-7F9E3DE81B09}"/>
    <cellStyle name="60% – paryškinimas 5 2 4 2 2 2 4" xfId="16365" xr:uid="{9BD84D0C-6D61-455B-8160-633A5FC34A82}"/>
    <cellStyle name="60% – paryškinimas 5 2 4 2 2 3" xfId="4053" xr:uid="{A89D83B9-AC7D-4859-B0C5-841F97035055}"/>
    <cellStyle name="60% – paryškinimas 5 2 4 2 2 3 2" xfId="10893" xr:uid="{6AA83755-C074-4513-8A4F-D1C2FF0A6BA4}"/>
    <cellStyle name="60% – paryškinimas 5 2 4 2 2 3 2 2" xfId="24573" xr:uid="{2260AA92-DD2D-4A02-914D-ABCA32F8E428}"/>
    <cellStyle name="60% – paryškinimas 5 2 4 2 2 3 3" xfId="17733" xr:uid="{FD10C02A-5B7D-40AE-9FB8-C72087C82596}"/>
    <cellStyle name="60% – paryškinimas 5 2 4 2 2 4" xfId="6789" xr:uid="{241C58B2-A365-4921-85D5-0700DB201A84}"/>
    <cellStyle name="60% – paryškinimas 5 2 4 2 2 4 2" xfId="13629" xr:uid="{A9DA412A-1ED2-4A26-A1F9-5AC4169374BC}"/>
    <cellStyle name="60% – paryškinimas 5 2 4 2 2 4 2 2" xfId="27309" xr:uid="{6D848EC6-3763-46DC-A15E-EAE581EA8EFB}"/>
    <cellStyle name="60% – paryškinimas 5 2 4 2 2 4 3" xfId="20469" xr:uid="{B73A8795-0C03-4774-88FB-12D3D191636D}"/>
    <cellStyle name="60% – paryškinimas 5 2 4 2 2 5" xfId="8157" xr:uid="{870FF58C-1F42-4638-A9C6-9008E94AEA78}"/>
    <cellStyle name="60% – paryškinimas 5 2 4 2 2 5 2" xfId="21837" xr:uid="{1ED07827-5F9C-4403-966E-74205425F687}"/>
    <cellStyle name="60% – paryškinimas 5 2 4 2 2 6" xfId="14997" xr:uid="{633D6FFA-E6EF-46D6-8FEC-9F3ED0E0DA2C}"/>
    <cellStyle name="60% – paryškinimas 5 2 4 2 3" xfId="2001" xr:uid="{12F116B5-56EC-4B3F-BAEF-41B8F997B0E2}"/>
    <cellStyle name="60% – paryškinimas 5 2 4 2 3 2" xfId="4737" xr:uid="{E3AEBCE0-2503-47C7-80DD-9D9D8497016E}"/>
    <cellStyle name="60% – paryškinimas 5 2 4 2 3 2 2" xfId="11577" xr:uid="{7BDC0968-F25D-4518-8EEF-5F86138CE498}"/>
    <cellStyle name="60% – paryškinimas 5 2 4 2 3 2 2 2" xfId="25257" xr:uid="{EA8C815C-7068-474F-8246-2DE544C88C15}"/>
    <cellStyle name="60% – paryškinimas 5 2 4 2 3 2 3" xfId="18417" xr:uid="{2FB542C4-7190-4B3D-8D81-32EA7515BAA0}"/>
    <cellStyle name="60% – paryškinimas 5 2 4 2 3 3" xfId="8841" xr:uid="{4761B043-CA20-422E-B065-CDBD03A1D09A}"/>
    <cellStyle name="60% – paryškinimas 5 2 4 2 3 3 2" xfId="22521" xr:uid="{242F7789-F287-4DB3-8469-27E347523259}"/>
    <cellStyle name="60% – paryškinimas 5 2 4 2 3 4" xfId="15681" xr:uid="{48FF842A-1895-4BA3-B2BB-A3BD8406363B}"/>
    <cellStyle name="60% – paryškinimas 5 2 4 2 4" xfId="3369" xr:uid="{AF01121D-663D-43DA-A4E4-6F8C21EB3562}"/>
    <cellStyle name="60% – paryškinimas 5 2 4 2 4 2" xfId="10209" xr:uid="{51981580-FE7B-40EE-9ED9-07E5947F9B66}"/>
    <cellStyle name="60% – paryškinimas 5 2 4 2 4 2 2" xfId="23889" xr:uid="{1115EF22-2DA0-4215-B4CE-5FAA4EC49290}"/>
    <cellStyle name="60% – paryškinimas 5 2 4 2 4 3" xfId="17049" xr:uid="{97B6B9A2-3AEE-4704-B76C-1E212BE1C3C9}"/>
    <cellStyle name="60% – paryškinimas 5 2 4 2 5" xfId="6105" xr:uid="{1AC17F86-F40C-489B-92B3-8DCC20D1DB1B}"/>
    <cellStyle name="60% – paryškinimas 5 2 4 2 5 2" xfId="12945" xr:uid="{E7280601-BE11-4053-A909-9631472DBB6E}"/>
    <cellStyle name="60% – paryškinimas 5 2 4 2 5 2 2" xfId="26625" xr:uid="{38B0F15D-E1B8-4D21-945B-5AC856A249BC}"/>
    <cellStyle name="60% – paryškinimas 5 2 4 2 5 3" xfId="19785" xr:uid="{55F328E5-932A-4432-9914-34AE9E94BEB1}"/>
    <cellStyle name="60% – paryškinimas 5 2 4 2 6" xfId="7473" xr:uid="{FFE4F404-1848-4580-8DD7-F8C59435272F}"/>
    <cellStyle name="60% – paryškinimas 5 2 4 2 6 2" xfId="21153" xr:uid="{D3608786-343C-454C-AEE2-988493056A1A}"/>
    <cellStyle name="60% – paryškinimas 5 2 4 2 7" xfId="14313" xr:uid="{E5B58BB7-F70E-4F80-B603-14FA436F3202}"/>
    <cellStyle name="60% – paryškinimas 5 2 4 3" xfId="975" xr:uid="{AFBBADC6-86EF-403F-90C1-674F9D0B978D}"/>
    <cellStyle name="60% – paryškinimas 5 2 4 3 2" xfId="2343" xr:uid="{0CECF845-678A-42A0-9986-1EE64ACDA96D}"/>
    <cellStyle name="60% – paryškinimas 5 2 4 3 2 2" xfId="5079" xr:uid="{9FB6F978-D447-4585-9EA2-ABD5126D98B2}"/>
    <cellStyle name="60% – paryškinimas 5 2 4 3 2 2 2" xfId="11919" xr:uid="{3F6F9B15-D42E-4560-BF59-956950DE0494}"/>
    <cellStyle name="60% – paryškinimas 5 2 4 3 2 2 2 2" xfId="25599" xr:uid="{006A5EFC-F947-4FE1-9704-46030FF680F0}"/>
    <cellStyle name="60% – paryškinimas 5 2 4 3 2 2 3" xfId="18759" xr:uid="{4AA4C59A-47B5-4337-80EE-FB5850FF480B}"/>
    <cellStyle name="60% – paryškinimas 5 2 4 3 2 3" xfId="9183" xr:uid="{5FEE13E0-9344-44D0-8D6E-8955EF0A32B2}"/>
    <cellStyle name="60% – paryškinimas 5 2 4 3 2 3 2" xfId="22863" xr:uid="{17E2EF11-B4B8-448C-A2E8-4CABA8F0B6FE}"/>
    <cellStyle name="60% – paryškinimas 5 2 4 3 2 4" xfId="16023" xr:uid="{0164C4AE-E673-49EE-81B3-50FEAE6E5E42}"/>
    <cellStyle name="60% – paryškinimas 5 2 4 3 3" xfId="3711" xr:uid="{98124CC4-6777-45FB-9CB3-DC8AC894D0EE}"/>
    <cellStyle name="60% – paryškinimas 5 2 4 3 3 2" xfId="10551" xr:uid="{538AAAF7-5790-468F-B20E-D9861E25BC13}"/>
    <cellStyle name="60% – paryškinimas 5 2 4 3 3 2 2" xfId="24231" xr:uid="{85029E05-DC71-4C9C-9092-BC9E630FB1FA}"/>
    <cellStyle name="60% – paryškinimas 5 2 4 3 3 3" xfId="17391" xr:uid="{13486EAD-BB23-44BA-A3CB-8D85FF941EAD}"/>
    <cellStyle name="60% – paryškinimas 5 2 4 3 4" xfId="6447" xr:uid="{AA343EB7-EF82-4D4B-B1B3-CFC7CF07A433}"/>
    <cellStyle name="60% – paryškinimas 5 2 4 3 4 2" xfId="13287" xr:uid="{46F5C5C4-9EF5-4DDD-AFF2-C9A0569D3265}"/>
    <cellStyle name="60% – paryškinimas 5 2 4 3 4 2 2" xfId="26967" xr:uid="{C736988B-881E-461C-834C-4E88C092A0E1}"/>
    <cellStyle name="60% – paryškinimas 5 2 4 3 4 3" xfId="20127" xr:uid="{A3507A0B-FEB3-4D6D-BB34-2BF13EB72674}"/>
    <cellStyle name="60% – paryškinimas 5 2 4 3 5" xfId="7815" xr:uid="{B2E56F6E-828A-49B3-AD11-03BF00E546F2}"/>
    <cellStyle name="60% – paryškinimas 5 2 4 3 5 2" xfId="21495" xr:uid="{69BF7D5F-1000-4375-81A2-94455E1AA67B}"/>
    <cellStyle name="60% – paryškinimas 5 2 4 3 6" xfId="14655" xr:uid="{4270894F-0FEC-4946-96F8-A8DB2AFD1326}"/>
    <cellStyle name="60% – paryškinimas 5 2 4 4" xfId="1659" xr:uid="{9E543490-0AEB-4EBA-98F0-00790CE13B90}"/>
    <cellStyle name="60% – paryškinimas 5 2 4 4 2" xfId="4395" xr:uid="{8BD93F6C-EF33-4CA1-8ACE-9DBB4B5248C2}"/>
    <cellStyle name="60% – paryškinimas 5 2 4 4 2 2" xfId="11235" xr:uid="{CF84C8A8-FD23-4190-8E2E-D01CBB25FC3C}"/>
    <cellStyle name="60% – paryškinimas 5 2 4 4 2 2 2" xfId="24915" xr:uid="{966F1ADE-CFB7-40FC-85D9-A8DB076D4BAB}"/>
    <cellStyle name="60% – paryškinimas 5 2 4 4 2 3" xfId="18075" xr:uid="{6D9070F6-9638-4438-A1F8-6C5D6A9677E3}"/>
    <cellStyle name="60% – paryškinimas 5 2 4 4 3" xfId="8499" xr:uid="{F9456CFB-53DE-4249-B2D0-258E911C9747}"/>
    <cellStyle name="60% – paryškinimas 5 2 4 4 3 2" xfId="22179" xr:uid="{3FBB4C17-08CB-45AA-821A-98783A59059F}"/>
    <cellStyle name="60% – paryškinimas 5 2 4 4 4" xfId="15339" xr:uid="{247BBC22-4A98-47F2-BA16-DCD2BEC2ECF3}"/>
    <cellStyle name="60% – paryškinimas 5 2 4 5" xfId="3027" xr:uid="{E47A4D95-D5FB-417E-8800-747B9A8876A6}"/>
    <cellStyle name="60% – paryškinimas 5 2 4 5 2" xfId="9867" xr:uid="{D7D04C0F-2459-4DA6-BF91-33E2EC1BC0D6}"/>
    <cellStyle name="60% – paryškinimas 5 2 4 5 2 2" xfId="23547" xr:uid="{EE662C7E-B89A-4BCD-BF87-362482777018}"/>
    <cellStyle name="60% – paryškinimas 5 2 4 5 3" xfId="16707" xr:uid="{B3516FED-CEBA-43CE-AF72-B565BCFD9F3B}"/>
    <cellStyle name="60% – paryškinimas 5 2 4 6" xfId="5763" xr:uid="{741709ED-A355-445C-8DD9-967E2C8D7D0E}"/>
    <cellStyle name="60% – paryškinimas 5 2 4 6 2" xfId="12603" xr:uid="{DE5EF051-DDEA-4F06-B32E-59C11D386BEF}"/>
    <cellStyle name="60% – paryškinimas 5 2 4 6 2 2" xfId="26283" xr:uid="{405DB302-6C12-42E7-9878-CA12BFEBADEE}"/>
    <cellStyle name="60% – paryškinimas 5 2 4 6 3" xfId="19443" xr:uid="{22EC14F0-CFEC-4A86-8CC3-73521A812478}"/>
    <cellStyle name="60% – paryškinimas 5 2 4 7" xfId="7131" xr:uid="{AC7AA12B-40E4-4193-93B2-662B95BC0BAF}"/>
    <cellStyle name="60% – paryškinimas 5 2 4 7 2" xfId="20811" xr:uid="{B9889F4D-0B1F-430A-9805-1305A62445CC}"/>
    <cellStyle name="60% – paryškinimas 5 2 4 8" xfId="13971" xr:uid="{4665FEC8-6220-4E90-B0AD-D975663F7DDE}"/>
    <cellStyle name="60% – paryškinimas 5 2 5" xfId="347" xr:uid="{8DF659F2-0B5B-4DA3-B4FE-C318B764870B}"/>
    <cellStyle name="60% – paryškinimas 5 2 5 2" xfId="690" xr:uid="{06FEA61B-11FB-4101-B933-2DF20B0252AE}"/>
    <cellStyle name="60% – paryškinimas 5 2 5 2 2" xfId="1374" xr:uid="{574F513F-2563-431F-9F27-DAE7F30A12E6}"/>
    <cellStyle name="60% – paryškinimas 5 2 5 2 2 2" xfId="2742" xr:uid="{20A6B5C1-953D-4D69-A47D-F374043C324B}"/>
    <cellStyle name="60% – paryškinimas 5 2 5 2 2 2 2" xfId="5478" xr:uid="{AEAC0B99-F393-4F08-A310-ECF2318246B2}"/>
    <cellStyle name="60% – paryškinimas 5 2 5 2 2 2 2 2" xfId="12318" xr:uid="{3E2BBE27-4A94-4940-9596-7CF0CF78BB6B}"/>
    <cellStyle name="60% – paryškinimas 5 2 5 2 2 2 2 2 2" xfId="25998" xr:uid="{E452A1C4-B1F1-443E-B394-F29DFA5513D8}"/>
    <cellStyle name="60% – paryškinimas 5 2 5 2 2 2 2 3" xfId="19158" xr:uid="{8A9D7A75-1BD2-4936-9615-F3FE72E0FCF5}"/>
    <cellStyle name="60% – paryškinimas 5 2 5 2 2 2 3" xfId="9582" xr:uid="{EE2C4D97-F383-4C40-93A9-D34306051463}"/>
    <cellStyle name="60% – paryškinimas 5 2 5 2 2 2 3 2" xfId="23262" xr:uid="{8344162E-91F7-4EE5-83E1-81AFC1FAEF63}"/>
    <cellStyle name="60% – paryškinimas 5 2 5 2 2 2 4" xfId="16422" xr:uid="{333A77AE-E5D3-4E47-B2C6-859A17754E8C}"/>
    <cellStyle name="60% – paryškinimas 5 2 5 2 2 3" xfId="4110" xr:uid="{392AE54E-A0F6-4FE0-A7DE-A557D292412F}"/>
    <cellStyle name="60% – paryškinimas 5 2 5 2 2 3 2" xfId="10950" xr:uid="{A552ADB3-06B6-4D25-BD15-EEFDF4B4CE00}"/>
    <cellStyle name="60% – paryškinimas 5 2 5 2 2 3 2 2" xfId="24630" xr:uid="{F9591516-83E9-4E30-8A90-2EBC67F187E0}"/>
    <cellStyle name="60% – paryškinimas 5 2 5 2 2 3 3" xfId="17790" xr:uid="{B6F7189D-F14D-458B-A042-DC30FA77B86D}"/>
    <cellStyle name="60% – paryškinimas 5 2 5 2 2 4" xfId="6846" xr:uid="{43BA5BC7-60BE-4820-B520-A4535E33709A}"/>
    <cellStyle name="60% – paryškinimas 5 2 5 2 2 4 2" xfId="13686" xr:uid="{ADB2FE51-9588-4CDA-95ED-84CB61D42D2F}"/>
    <cellStyle name="60% – paryškinimas 5 2 5 2 2 4 2 2" xfId="27366" xr:uid="{FBA9A23F-A108-4C17-8A71-421CC60B5E27}"/>
    <cellStyle name="60% – paryškinimas 5 2 5 2 2 4 3" xfId="20526" xr:uid="{DE62BB1F-3E21-46D6-8A41-8E6DFDFDCA49}"/>
    <cellStyle name="60% – paryškinimas 5 2 5 2 2 5" xfId="8214" xr:uid="{DF252CB4-CB6E-4B19-A793-00E2AD39B868}"/>
    <cellStyle name="60% – paryškinimas 5 2 5 2 2 5 2" xfId="21894" xr:uid="{C7068563-C171-4EA3-86FC-44D526EE40FD}"/>
    <cellStyle name="60% – paryškinimas 5 2 5 2 2 6" xfId="15054" xr:uid="{614A5B67-30A8-42E5-A22B-77ED482A0809}"/>
    <cellStyle name="60% – paryškinimas 5 2 5 2 3" xfId="2058" xr:uid="{8BB345F7-67F6-4A11-A657-C0BB2C9B648E}"/>
    <cellStyle name="60% – paryškinimas 5 2 5 2 3 2" xfId="4794" xr:uid="{217EA93D-C621-49C5-B3FE-67ABBF21162C}"/>
    <cellStyle name="60% – paryškinimas 5 2 5 2 3 2 2" xfId="11634" xr:uid="{F00B5FD2-A903-4CFC-9CF1-D3422726023D}"/>
    <cellStyle name="60% – paryškinimas 5 2 5 2 3 2 2 2" xfId="25314" xr:uid="{92626C67-3221-4686-AB0C-75BBCC89502A}"/>
    <cellStyle name="60% – paryškinimas 5 2 5 2 3 2 3" xfId="18474" xr:uid="{D8A1EA93-F5CB-40AC-8806-3DA26E39ADC3}"/>
    <cellStyle name="60% – paryškinimas 5 2 5 2 3 3" xfId="8898" xr:uid="{529C0FF3-DE12-4908-B490-79B1F5AAF813}"/>
    <cellStyle name="60% – paryškinimas 5 2 5 2 3 3 2" xfId="22578" xr:uid="{EC209D72-E7BF-4EDD-B2BC-A5F2FF04AE09}"/>
    <cellStyle name="60% – paryškinimas 5 2 5 2 3 4" xfId="15738" xr:uid="{47F86BB0-38D3-41FD-9B77-45FAD99EFB11}"/>
    <cellStyle name="60% – paryškinimas 5 2 5 2 4" xfId="3426" xr:uid="{8C4A2242-D725-4904-874E-B04A400D6DEC}"/>
    <cellStyle name="60% – paryškinimas 5 2 5 2 4 2" xfId="10266" xr:uid="{AB94BEA5-05CE-4C29-BF86-7B901E467E2C}"/>
    <cellStyle name="60% – paryškinimas 5 2 5 2 4 2 2" xfId="23946" xr:uid="{2496B745-65A9-416D-BAAF-741E7D3A6903}"/>
    <cellStyle name="60% – paryškinimas 5 2 5 2 4 3" xfId="17106" xr:uid="{124DAC1F-BEF3-4A0F-9EA2-2D8A0C3CB8B4}"/>
    <cellStyle name="60% – paryškinimas 5 2 5 2 5" xfId="6162" xr:uid="{85EB65D5-515A-4C35-BFC1-4D3C03F6197B}"/>
    <cellStyle name="60% – paryškinimas 5 2 5 2 5 2" xfId="13002" xr:uid="{0CCC7DFF-C3E9-4273-89F1-767EE35A1B99}"/>
    <cellStyle name="60% – paryškinimas 5 2 5 2 5 2 2" xfId="26682" xr:uid="{B4E61D6B-4F72-4699-9BD5-C9C9CADBE184}"/>
    <cellStyle name="60% – paryškinimas 5 2 5 2 5 3" xfId="19842" xr:uid="{C7B7EF56-EF9D-44A5-9B69-ECF7FEF17A22}"/>
    <cellStyle name="60% – paryškinimas 5 2 5 2 6" xfId="7530" xr:uid="{66B49FAC-320A-4FE9-A55E-17ABD8040A8D}"/>
    <cellStyle name="60% – paryškinimas 5 2 5 2 6 2" xfId="21210" xr:uid="{F84EB060-F35E-479F-AF7A-3D19499C0CA5}"/>
    <cellStyle name="60% – paryškinimas 5 2 5 2 7" xfId="14370" xr:uid="{8FDC26F2-A62F-4FB3-8A80-16905B3F633D}"/>
    <cellStyle name="60% – paryškinimas 5 2 5 3" xfId="1032" xr:uid="{3A254C67-D1BD-4770-8789-350CCA40F6A9}"/>
    <cellStyle name="60% – paryškinimas 5 2 5 3 2" xfId="2400" xr:uid="{313C71DB-1DA0-4106-ABAC-30D9B5ADB2B8}"/>
    <cellStyle name="60% – paryškinimas 5 2 5 3 2 2" xfId="5136" xr:uid="{87370537-3D4B-44A7-B4A2-1F9F9C1480D2}"/>
    <cellStyle name="60% – paryškinimas 5 2 5 3 2 2 2" xfId="11976" xr:uid="{693FAFAD-6540-458D-996C-63490D6CC60B}"/>
    <cellStyle name="60% – paryškinimas 5 2 5 3 2 2 2 2" xfId="25656" xr:uid="{B1E55733-627E-494A-A79B-4C95C4121AEA}"/>
    <cellStyle name="60% – paryškinimas 5 2 5 3 2 2 3" xfId="18816" xr:uid="{FE973177-53B1-423F-A782-C641F262248D}"/>
    <cellStyle name="60% – paryškinimas 5 2 5 3 2 3" xfId="9240" xr:uid="{A72D3B8B-3491-403B-9BAC-47CEDA82E741}"/>
    <cellStyle name="60% – paryškinimas 5 2 5 3 2 3 2" xfId="22920" xr:uid="{E1E10F09-6CA0-448D-870C-C242E937DA9A}"/>
    <cellStyle name="60% – paryškinimas 5 2 5 3 2 4" xfId="16080" xr:uid="{44A324D3-0B94-47CD-9F05-B43AE2AF81AB}"/>
    <cellStyle name="60% – paryškinimas 5 2 5 3 3" xfId="3768" xr:uid="{0060456F-710F-4986-ACD9-32175DE7FBD7}"/>
    <cellStyle name="60% – paryškinimas 5 2 5 3 3 2" xfId="10608" xr:uid="{C0978AA5-29CE-4FE3-8572-85D8E9AA9B05}"/>
    <cellStyle name="60% – paryškinimas 5 2 5 3 3 2 2" xfId="24288" xr:uid="{A3691C4D-B2CF-4117-9BD0-7D4E47FD77CE}"/>
    <cellStyle name="60% – paryškinimas 5 2 5 3 3 3" xfId="17448" xr:uid="{1FF8C6F4-7C09-47DF-BD81-B9C2C8D06B9B}"/>
    <cellStyle name="60% – paryškinimas 5 2 5 3 4" xfId="6504" xr:uid="{2750F6EA-A531-4858-A868-871F346A44FA}"/>
    <cellStyle name="60% – paryškinimas 5 2 5 3 4 2" xfId="13344" xr:uid="{633CA558-BF67-4EAB-B671-1995AD9E9B64}"/>
    <cellStyle name="60% – paryškinimas 5 2 5 3 4 2 2" xfId="27024" xr:uid="{B5536F59-C62D-40EA-8DB5-BBE1AED1F9A7}"/>
    <cellStyle name="60% – paryškinimas 5 2 5 3 4 3" xfId="20184" xr:uid="{FCC7E2C5-13CB-46B0-87B5-E373DC3EAB3A}"/>
    <cellStyle name="60% – paryškinimas 5 2 5 3 5" xfId="7872" xr:uid="{172FAE56-B834-4B21-AC25-F4E5B91784A2}"/>
    <cellStyle name="60% – paryškinimas 5 2 5 3 5 2" xfId="21552" xr:uid="{E6E74046-E61D-463A-8976-FD99D5D364CE}"/>
    <cellStyle name="60% – paryškinimas 5 2 5 3 6" xfId="14712" xr:uid="{99EBFBB5-0F56-43B8-ADBE-53351F91C904}"/>
    <cellStyle name="60% – paryškinimas 5 2 5 4" xfId="1716" xr:uid="{7FAC7580-0409-4787-BD2E-B6811B07F4FA}"/>
    <cellStyle name="60% – paryškinimas 5 2 5 4 2" xfId="4452" xr:uid="{14410A90-579E-43A5-9E75-FC374CAF1FF8}"/>
    <cellStyle name="60% – paryškinimas 5 2 5 4 2 2" xfId="11292" xr:uid="{EBD5E982-9A9D-456F-92E6-EA70786624D9}"/>
    <cellStyle name="60% – paryškinimas 5 2 5 4 2 2 2" xfId="24972" xr:uid="{A8BB2D2C-4A47-4E23-BB92-748457B32CBF}"/>
    <cellStyle name="60% – paryškinimas 5 2 5 4 2 3" xfId="18132" xr:uid="{F74DB632-0B4E-4213-BA8F-F9C563AA77B3}"/>
    <cellStyle name="60% – paryškinimas 5 2 5 4 3" xfId="8556" xr:uid="{62555686-7731-459C-A50C-5B8931ED8B81}"/>
    <cellStyle name="60% – paryškinimas 5 2 5 4 3 2" xfId="22236" xr:uid="{D450A34C-2702-496D-B46A-51F67E2FD278}"/>
    <cellStyle name="60% – paryškinimas 5 2 5 4 4" xfId="15396" xr:uid="{B7E85AF5-2BBC-4415-AAC8-742C9AF13A68}"/>
    <cellStyle name="60% – paryškinimas 5 2 5 5" xfId="3084" xr:uid="{D7E705F8-6537-43F9-A088-7E413513D3F7}"/>
    <cellStyle name="60% – paryškinimas 5 2 5 5 2" xfId="9924" xr:uid="{359CE79D-7DCF-4D5C-9FCF-44DB6B8D8C06}"/>
    <cellStyle name="60% – paryškinimas 5 2 5 5 2 2" xfId="23604" xr:uid="{94AFF11B-D57F-4CC6-A043-A39FC4C452A6}"/>
    <cellStyle name="60% – paryškinimas 5 2 5 5 3" xfId="16764" xr:uid="{579F8412-A023-47F6-BAE0-A6508DD9326F}"/>
    <cellStyle name="60% – paryškinimas 5 2 5 6" xfId="5820" xr:uid="{662EC8AA-D392-4D44-B50D-F9D7C13C3937}"/>
    <cellStyle name="60% – paryškinimas 5 2 5 6 2" xfId="12660" xr:uid="{EB7447B9-6EAE-4269-983D-B59EE93B9EB8}"/>
    <cellStyle name="60% – paryškinimas 5 2 5 6 2 2" xfId="26340" xr:uid="{D8B97670-42E3-460C-B1B8-756476A431D7}"/>
    <cellStyle name="60% – paryškinimas 5 2 5 6 3" xfId="19500" xr:uid="{B8AC7E77-7A92-4773-ACEB-56553AA59E93}"/>
    <cellStyle name="60% – paryškinimas 5 2 5 7" xfId="7188" xr:uid="{7FA8C65B-D4F0-4AF8-BC7F-5AB226E799B1}"/>
    <cellStyle name="60% – paryškinimas 5 2 5 7 2" xfId="20868" xr:uid="{CE9A841B-B4BE-46D8-B269-F68BC5E2266E}"/>
    <cellStyle name="60% – paryškinimas 5 2 5 8" xfId="14028" xr:uid="{1949F140-3059-4217-B43A-22CB5C47968D}"/>
    <cellStyle name="60% – paryškinimas 5 2 6" xfId="404" xr:uid="{6176BCC7-B823-4F1B-87CD-483A67736A85}"/>
    <cellStyle name="60% – paryškinimas 5 2 6 2" xfId="1089" xr:uid="{4EA11B3F-74F7-438F-8DAF-A74F805F36F9}"/>
    <cellStyle name="60% – paryškinimas 5 2 6 2 2" xfId="2457" xr:uid="{0FD0A0B5-9238-4C00-925F-06C423C3B187}"/>
    <cellStyle name="60% – paryškinimas 5 2 6 2 2 2" xfId="5193" xr:uid="{59C5E5D6-0872-4758-B389-D825FD6264FA}"/>
    <cellStyle name="60% – paryškinimas 5 2 6 2 2 2 2" xfId="12033" xr:uid="{BF30F05E-BAD2-4871-9062-FDBDF417179E}"/>
    <cellStyle name="60% – paryškinimas 5 2 6 2 2 2 2 2" xfId="25713" xr:uid="{D8864821-107C-4E70-8292-51D176F266FB}"/>
    <cellStyle name="60% – paryškinimas 5 2 6 2 2 2 3" xfId="18873" xr:uid="{499DC1A0-C2DA-4814-9CBA-A65C7E3FA13E}"/>
    <cellStyle name="60% – paryškinimas 5 2 6 2 2 3" xfId="9297" xr:uid="{8602099F-4E9E-437C-BB51-3617543D5D1D}"/>
    <cellStyle name="60% – paryškinimas 5 2 6 2 2 3 2" xfId="22977" xr:uid="{2325C7DA-3261-4375-83CE-A9E5E453149B}"/>
    <cellStyle name="60% – paryškinimas 5 2 6 2 2 4" xfId="16137" xr:uid="{73CDFD6D-658E-4E1A-8D26-B7E694084374}"/>
    <cellStyle name="60% – paryškinimas 5 2 6 2 3" xfId="3825" xr:uid="{AB81A2C0-9468-40AC-9FBF-6A0977EC7CD1}"/>
    <cellStyle name="60% – paryškinimas 5 2 6 2 3 2" xfId="10665" xr:uid="{9513761D-40AD-415D-818B-C238B89BAE44}"/>
    <cellStyle name="60% – paryškinimas 5 2 6 2 3 2 2" xfId="24345" xr:uid="{0F5A5E2E-7A6D-4D8D-8C2C-7423FC552AD6}"/>
    <cellStyle name="60% – paryškinimas 5 2 6 2 3 3" xfId="17505" xr:uid="{53F9712B-273B-432F-A54A-D1F215102C4E}"/>
    <cellStyle name="60% – paryškinimas 5 2 6 2 4" xfId="6561" xr:uid="{6B02348E-59EA-4FD0-BC48-6ED81514E5CC}"/>
    <cellStyle name="60% – paryškinimas 5 2 6 2 4 2" xfId="13401" xr:uid="{88D5B3EB-7030-4B3A-9FA7-A31912222511}"/>
    <cellStyle name="60% – paryškinimas 5 2 6 2 4 2 2" xfId="27081" xr:uid="{FAADA953-CA8C-4746-B4CB-C62B997C5BEE}"/>
    <cellStyle name="60% – paryškinimas 5 2 6 2 4 3" xfId="20241" xr:uid="{7DDA1EC5-6460-4F79-9869-21172ABCEA31}"/>
    <cellStyle name="60% – paryškinimas 5 2 6 2 5" xfId="7929" xr:uid="{49FC8A03-7E0E-49B9-9B11-3FC568935E89}"/>
    <cellStyle name="60% – paryškinimas 5 2 6 2 5 2" xfId="21609" xr:uid="{61254E83-C433-489C-B39E-FB9DC6674DB2}"/>
    <cellStyle name="60% – paryškinimas 5 2 6 2 6" xfId="14769" xr:uid="{228F637C-CFB5-4C29-B248-9D37E3A8DC37}"/>
    <cellStyle name="60% – paryškinimas 5 2 6 3" xfId="1773" xr:uid="{B59E7681-7CF1-44B6-9D22-7D1D271042A0}"/>
    <cellStyle name="60% – paryškinimas 5 2 6 3 2" xfId="4509" xr:uid="{411EA661-7BF9-4929-A5DA-F806EC5345D8}"/>
    <cellStyle name="60% – paryškinimas 5 2 6 3 2 2" xfId="11349" xr:uid="{4D91D7DF-73EB-44F2-AE4B-55C4803546C4}"/>
    <cellStyle name="60% – paryškinimas 5 2 6 3 2 2 2" xfId="25029" xr:uid="{19917590-EBAE-468F-BEDD-64B07E839DDA}"/>
    <cellStyle name="60% – paryškinimas 5 2 6 3 2 3" xfId="18189" xr:uid="{5B4415C5-3844-449D-BB2A-186A70E54834}"/>
    <cellStyle name="60% – paryškinimas 5 2 6 3 3" xfId="8613" xr:uid="{674E2C77-CE20-4613-AEF0-B07170C2E4AC}"/>
    <cellStyle name="60% – paryškinimas 5 2 6 3 3 2" xfId="22293" xr:uid="{9758D3CA-D453-4B2F-AC1E-A1E24EF337A2}"/>
    <cellStyle name="60% – paryškinimas 5 2 6 3 4" xfId="15453" xr:uid="{6D1306E3-1246-4E7F-8591-B938786784A9}"/>
    <cellStyle name="60% – paryškinimas 5 2 6 4" xfId="3141" xr:uid="{EF758A3D-9538-41CA-BB39-CFEA016ECE0A}"/>
    <cellStyle name="60% – paryškinimas 5 2 6 4 2" xfId="9981" xr:uid="{AD368468-50BC-4455-98E7-9F41689B440C}"/>
    <cellStyle name="60% – paryškinimas 5 2 6 4 2 2" xfId="23661" xr:uid="{43B26D11-7485-4277-AC16-9F7342FD2414}"/>
    <cellStyle name="60% – paryškinimas 5 2 6 4 3" xfId="16821" xr:uid="{8345F589-B637-4C81-803C-C91205BC687B}"/>
    <cellStyle name="60% – paryškinimas 5 2 6 5" xfId="5877" xr:uid="{1C93A8A4-D45F-4FD0-AE07-D89C20AB2600}"/>
    <cellStyle name="60% – paryškinimas 5 2 6 5 2" xfId="12717" xr:uid="{FCF58F24-8FAE-49FB-B2E0-04552E8533E3}"/>
    <cellStyle name="60% – paryškinimas 5 2 6 5 2 2" xfId="26397" xr:uid="{D741CF88-D6FC-4271-89F1-49CD1233E41C}"/>
    <cellStyle name="60% – paryškinimas 5 2 6 5 3" xfId="19557" xr:uid="{8500623B-555A-4B19-884F-155B7798980E}"/>
    <cellStyle name="60% – paryškinimas 5 2 6 6" xfId="7245" xr:uid="{72E172CF-291A-41C0-BE1F-413808C5EDD6}"/>
    <cellStyle name="60% – paryškinimas 5 2 6 6 2" xfId="20925" xr:uid="{B8E45535-9AB1-4F6C-BFD7-DBCC2037C1CF}"/>
    <cellStyle name="60% – paryškinimas 5 2 6 7" xfId="14085" xr:uid="{D34E88CA-14D4-4B8E-97E5-E8BAEE01C6B1}"/>
    <cellStyle name="60% – paryškinimas 5 2 7" xfId="747" xr:uid="{49AF7D75-ACDE-4E8B-B24C-3E5C26A04BE8}"/>
    <cellStyle name="60% – paryškinimas 5 2 7 2" xfId="2115" xr:uid="{C582A66A-41EE-45AD-B47E-A86CD1FD83B9}"/>
    <cellStyle name="60% – paryškinimas 5 2 7 2 2" xfId="4851" xr:uid="{AECA2BC6-023D-47E7-8A2E-8819E9352C50}"/>
    <cellStyle name="60% – paryškinimas 5 2 7 2 2 2" xfId="11691" xr:uid="{8BFB1066-7564-449B-A594-B629AAE68AA4}"/>
    <cellStyle name="60% – paryškinimas 5 2 7 2 2 2 2" xfId="25371" xr:uid="{A2DE9C64-A4B3-4BDC-9AB2-0220585B4FA1}"/>
    <cellStyle name="60% – paryškinimas 5 2 7 2 2 3" xfId="18531" xr:uid="{4142311F-765E-4E1C-9E27-E0A5DAEA83F6}"/>
    <cellStyle name="60% – paryškinimas 5 2 7 2 3" xfId="8955" xr:uid="{BAB1FC81-63F4-4873-9B00-37F7A172968D}"/>
    <cellStyle name="60% – paryškinimas 5 2 7 2 3 2" xfId="22635" xr:uid="{7376DB6F-65D0-4465-9398-DD4F3CB5B72D}"/>
    <cellStyle name="60% – paryškinimas 5 2 7 2 4" xfId="15795" xr:uid="{A72F3932-8BEA-48EC-AB65-05B5CA24CB97}"/>
    <cellStyle name="60% – paryškinimas 5 2 7 3" xfId="3483" xr:uid="{349E1345-8CA3-447B-B71D-AC29A965C243}"/>
    <cellStyle name="60% – paryškinimas 5 2 7 3 2" xfId="10323" xr:uid="{2DEDAB04-8664-4B49-95D6-025967B91E35}"/>
    <cellStyle name="60% – paryškinimas 5 2 7 3 2 2" xfId="24003" xr:uid="{072860BE-F4B5-43A1-8B7D-9C1C4545662C}"/>
    <cellStyle name="60% – paryškinimas 5 2 7 3 3" xfId="17163" xr:uid="{0D8B4B17-42B3-4BD6-992E-305C1691D240}"/>
    <cellStyle name="60% – paryškinimas 5 2 7 4" xfId="6219" xr:uid="{4D9C3649-1A27-4CB2-920D-7A65387A0F83}"/>
    <cellStyle name="60% – paryškinimas 5 2 7 4 2" xfId="13059" xr:uid="{07A1F152-DDCD-4F3D-80FB-471D09AB5B8A}"/>
    <cellStyle name="60% – paryškinimas 5 2 7 4 2 2" xfId="26739" xr:uid="{ACC52B8C-F6AA-45EC-909A-0310A67927BD}"/>
    <cellStyle name="60% – paryškinimas 5 2 7 4 3" xfId="19899" xr:uid="{F60FADB1-A1A6-4ABC-985A-0FFCF4AE9A3E}"/>
    <cellStyle name="60% – paryškinimas 5 2 7 5" xfId="7587" xr:uid="{BB0A4407-22CE-4195-8749-4E38C4DCAC11}"/>
    <cellStyle name="60% – paryškinimas 5 2 7 5 2" xfId="21267" xr:uid="{CDBE8196-8EE1-4668-A8B2-10464AAE134F}"/>
    <cellStyle name="60% – paryškinimas 5 2 7 6" xfId="14427" xr:uid="{7C71B3AD-E0A9-4B21-BF59-38E79652B2F0}"/>
    <cellStyle name="60% – paryškinimas 5 2 8" xfId="1431" xr:uid="{9F0381DC-325F-4C47-89A5-7A871C3839C8}"/>
    <cellStyle name="60% – paryškinimas 5 2 8 2" xfId="4167" xr:uid="{9B0C1D5C-ACCC-45E9-B528-7A354D83A93D}"/>
    <cellStyle name="60% – paryškinimas 5 2 8 2 2" xfId="11007" xr:uid="{73AB4DC1-6FB7-47C6-9870-0221351DB3D3}"/>
    <cellStyle name="60% – paryškinimas 5 2 8 2 2 2" xfId="24687" xr:uid="{9D2F971C-CC8E-4193-8E43-51E176135369}"/>
    <cellStyle name="60% – paryškinimas 5 2 8 2 3" xfId="17847" xr:uid="{F6098436-4DD1-429D-8ACA-475BFA5BD360}"/>
    <cellStyle name="60% – paryškinimas 5 2 8 3" xfId="8271" xr:uid="{A35510D6-D7A3-48B4-9BE8-15E223F1CA07}"/>
    <cellStyle name="60% – paryškinimas 5 2 8 3 2" xfId="21951" xr:uid="{F111B11B-86FD-428F-A871-8A320A152E37}"/>
    <cellStyle name="60% – paryškinimas 5 2 8 4" xfId="15111" xr:uid="{3DAD12F9-D712-453C-A18D-DDA2C8B87A71}"/>
    <cellStyle name="60% – paryškinimas 5 2 9" xfId="2799" xr:uid="{39C5BA04-6000-4D65-AA47-40C97599D2E1}"/>
    <cellStyle name="60% – paryškinimas 5 2 9 2" xfId="9639" xr:uid="{9B67A35E-8E48-4F18-8E36-4225B0065324}"/>
    <cellStyle name="60% – paryškinimas 5 2 9 2 2" xfId="23319" xr:uid="{65379F0D-F6BC-4C7D-9775-682D9571F8CF}"/>
    <cellStyle name="60% – paryškinimas 5 2 9 3" xfId="16479" xr:uid="{2138842C-7C23-47EC-9233-5ED974B15AD0}"/>
    <cellStyle name="60% – paryškinimas 5 3" xfId="78" xr:uid="{65C9515B-984D-426C-91B6-A85E3FC6762B}"/>
    <cellStyle name="60% – paryškinimas 5 3 10" xfId="5554" xr:uid="{F5A40189-F36C-44F3-829E-7B3C67913D10}"/>
    <cellStyle name="60% – paryškinimas 5 3 10 2" xfId="12394" xr:uid="{8DE71F1E-0BCD-472C-889E-5C1583EF2506}"/>
    <cellStyle name="60% – paryškinimas 5 3 10 2 2" xfId="26074" xr:uid="{1CF2E84F-361A-49C2-B6C3-571D291A4CD8}"/>
    <cellStyle name="60% – paryškinimas 5 3 10 3" xfId="19234" xr:uid="{0E0F14A5-8D47-4631-BE1E-0B9270609B61}"/>
    <cellStyle name="60% – paryškinimas 5 3 11" xfId="6922" xr:uid="{1635CA6B-1AD0-4809-BA3E-F49B78B1349B}"/>
    <cellStyle name="60% – paryškinimas 5 3 11 2" xfId="20602" xr:uid="{37385438-60DB-4516-B26C-6C486DF786A5}"/>
    <cellStyle name="60% – paryškinimas 5 3 12" xfId="13762" xr:uid="{51F5E3C4-6AFD-4AEF-9A4A-FC7B6081F300}"/>
    <cellStyle name="60% – paryškinimas 5 3 2" xfId="136" xr:uid="{BD5DDA54-8C3E-47C6-A0A4-F20BAB5C0621}"/>
    <cellStyle name="60% – paryškinimas 5 3 2 2" xfId="251" xr:uid="{E0330245-DC99-4A2C-B995-E4E55DA65540}"/>
    <cellStyle name="60% – paryškinimas 5 3 2 2 2" xfId="594" xr:uid="{8E0A36CB-9284-4E88-A85C-6693D796576D}"/>
    <cellStyle name="60% – paryškinimas 5 3 2 2 2 2" xfId="1279" xr:uid="{018AD5F6-954B-41E0-A98C-003A9DA34C1C}"/>
    <cellStyle name="60% – paryškinimas 5 3 2 2 2 2 2" xfId="2647" xr:uid="{634361DE-B5D1-441E-94EB-9AFFC2E10C37}"/>
    <cellStyle name="60% – paryškinimas 5 3 2 2 2 2 2 2" xfId="5383" xr:uid="{974C5124-8BEB-42FF-80A1-158D853BDEA3}"/>
    <cellStyle name="60% – paryškinimas 5 3 2 2 2 2 2 2 2" xfId="12223" xr:uid="{2FC1E6CD-B11B-4AC5-B93E-3422B45486A4}"/>
    <cellStyle name="60% – paryškinimas 5 3 2 2 2 2 2 2 2 2" xfId="25903" xr:uid="{4968BE44-D7C1-435A-BC76-FCA49570931C}"/>
    <cellStyle name="60% – paryškinimas 5 3 2 2 2 2 2 2 3" xfId="19063" xr:uid="{EDB1CBCF-20EB-46D0-9B8D-67209E55B748}"/>
    <cellStyle name="60% – paryškinimas 5 3 2 2 2 2 2 3" xfId="9487" xr:uid="{FAF244EE-13A4-4B59-B90C-8673304244E3}"/>
    <cellStyle name="60% – paryškinimas 5 3 2 2 2 2 2 3 2" xfId="23167" xr:uid="{08764AA2-BD51-4CCF-B5ED-0CF5A4A96029}"/>
    <cellStyle name="60% – paryškinimas 5 3 2 2 2 2 2 4" xfId="16327" xr:uid="{4D127604-F729-4A37-B9E5-FF621333A251}"/>
    <cellStyle name="60% – paryškinimas 5 3 2 2 2 2 3" xfId="4015" xr:uid="{70D7605F-28A2-4E4B-9E49-B125AB8E3DFC}"/>
    <cellStyle name="60% – paryškinimas 5 3 2 2 2 2 3 2" xfId="10855" xr:uid="{A868DCC2-D643-4478-8FEC-6346D24CAC3C}"/>
    <cellStyle name="60% – paryškinimas 5 3 2 2 2 2 3 2 2" xfId="24535" xr:uid="{D7B75E9E-9CC5-40A7-BDDA-4F6CE1A3299B}"/>
    <cellStyle name="60% – paryškinimas 5 3 2 2 2 2 3 3" xfId="17695" xr:uid="{734BF5E4-6418-4D07-A920-0627D0414F15}"/>
    <cellStyle name="60% – paryškinimas 5 3 2 2 2 2 4" xfId="6751" xr:uid="{E9879D9F-4797-4D79-9A5A-9866CF36424C}"/>
    <cellStyle name="60% – paryškinimas 5 3 2 2 2 2 4 2" xfId="13591" xr:uid="{115DB49C-BAE8-4328-A5E8-936BC9EBCCD3}"/>
    <cellStyle name="60% – paryškinimas 5 3 2 2 2 2 4 2 2" xfId="27271" xr:uid="{CB555C99-B3FB-420C-86BB-445B2663D196}"/>
    <cellStyle name="60% – paryškinimas 5 3 2 2 2 2 4 3" xfId="20431" xr:uid="{9DF5FA39-89E9-4303-8FD3-CCAE3B619BAF}"/>
    <cellStyle name="60% – paryškinimas 5 3 2 2 2 2 5" xfId="8119" xr:uid="{A7914E3F-80E8-4D94-904F-65A179687C8C}"/>
    <cellStyle name="60% – paryškinimas 5 3 2 2 2 2 5 2" xfId="21799" xr:uid="{FB92317B-5E3B-4464-99F8-EF8449E6EAA2}"/>
    <cellStyle name="60% – paryškinimas 5 3 2 2 2 2 6" xfId="14959" xr:uid="{AF9E7CA6-EB7F-40B4-8A6B-56C605BB7A1A}"/>
    <cellStyle name="60% – paryškinimas 5 3 2 2 2 3" xfId="1963" xr:uid="{12402D56-B138-43FE-9827-961D35B557A0}"/>
    <cellStyle name="60% – paryškinimas 5 3 2 2 2 3 2" xfId="4699" xr:uid="{1B61A70B-4AF0-4BEE-8E62-511FFB7C3C66}"/>
    <cellStyle name="60% – paryškinimas 5 3 2 2 2 3 2 2" xfId="11539" xr:uid="{98890C58-5904-4836-80B5-1DC37E9B8637}"/>
    <cellStyle name="60% – paryškinimas 5 3 2 2 2 3 2 2 2" xfId="25219" xr:uid="{995B6619-C2B4-4966-BF44-2D98FB1657E0}"/>
    <cellStyle name="60% – paryškinimas 5 3 2 2 2 3 2 3" xfId="18379" xr:uid="{A5808A5E-4D4A-497C-ADE2-187D9B18697E}"/>
    <cellStyle name="60% – paryškinimas 5 3 2 2 2 3 3" xfId="8803" xr:uid="{8288E2A2-7940-4B0E-9348-D5CF56B753CE}"/>
    <cellStyle name="60% – paryškinimas 5 3 2 2 2 3 3 2" xfId="22483" xr:uid="{8ED7BBB1-93DA-4C9B-A535-D93DEC668D4D}"/>
    <cellStyle name="60% – paryškinimas 5 3 2 2 2 3 4" xfId="15643" xr:uid="{DE584D1C-BE51-4938-9A94-E6D2E8D39C64}"/>
    <cellStyle name="60% – paryškinimas 5 3 2 2 2 4" xfId="3331" xr:uid="{F9FE53C4-577D-49ED-AA2B-977F53B0C12D}"/>
    <cellStyle name="60% – paryškinimas 5 3 2 2 2 4 2" xfId="10171" xr:uid="{0E08C785-5771-4B35-94DA-065FEDFCC5A9}"/>
    <cellStyle name="60% – paryškinimas 5 3 2 2 2 4 2 2" xfId="23851" xr:uid="{414C4B2F-07B4-488F-82B3-F6B282FA897A}"/>
    <cellStyle name="60% – paryškinimas 5 3 2 2 2 4 3" xfId="17011" xr:uid="{16E6A952-11A9-4B3E-BA36-EF42B6654A07}"/>
    <cellStyle name="60% – paryškinimas 5 3 2 2 2 5" xfId="6067" xr:uid="{DD3DC702-866B-415D-A8DB-BF9D3B3490D2}"/>
    <cellStyle name="60% – paryškinimas 5 3 2 2 2 5 2" xfId="12907" xr:uid="{D7D9479D-2DD6-4F87-B495-2ABF872A0DF6}"/>
    <cellStyle name="60% – paryškinimas 5 3 2 2 2 5 2 2" xfId="26587" xr:uid="{422ACD97-E1F0-413A-86AA-8A2DDB1DFC2C}"/>
    <cellStyle name="60% – paryškinimas 5 3 2 2 2 5 3" xfId="19747" xr:uid="{F6A40474-4996-4D1F-A22A-5AB9E4F3875B}"/>
    <cellStyle name="60% – paryškinimas 5 3 2 2 2 6" xfId="7435" xr:uid="{313B52C3-561C-41B4-BED2-19D27C40BFB8}"/>
    <cellStyle name="60% – paryškinimas 5 3 2 2 2 6 2" xfId="21115" xr:uid="{EE94744E-049B-4C3D-8F2C-B6E75D96DB62}"/>
    <cellStyle name="60% – paryškinimas 5 3 2 2 2 7" xfId="14275" xr:uid="{022EBF6E-9F07-4263-B933-3182A08A728F}"/>
    <cellStyle name="60% – paryškinimas 5 3 2 2 3" xfId="937" xr:uid="{5AE7EEEF-06F2-468E-9252-B1EC75729725}"/>
    <cellStyle name="60% – paryškinimas 5 3 2 2 3 2" xfId="2305" xr:uid="{9D8158AA-9D2F-40B7-AFFE-DFE2EC401AE0}"/>
    <cellStyle name="60% – paryškinimas 5 3 2 2 3 2 2" xfId="5041" xr:uid="{E99DCEB5-036C-4F4F-9EE4-0B4A6DE470E9}"/>
    <cellStyle name="60% – paryškinimas 5 3 2 2 3 2 2 2" xfId="11881" xr:uid="{E518B819-15F3-4FD7-B5BD-0E880F0F7A4F}"/>
    <cellStyle name="60% – paryškinimas 5 3 2 2 3 2 2 2 2" xfId="25561" xr:uid="{57F576C9-05D6-4248-9950-56495EB62763}"/>
    <cellStyle name="60% – paryškinimas 5 3 2 2 3 2 2 3" xfId="18721" xr:uid="{282BB4C7-FEA6-453B-85E5-8BB2C881B788}"/>
    <cellStyle name="60% – paryškinimas 5 3 2 2 3 2 3" xfId="9145" xr:uid="{A8725B3A-CDCC-4650-935F-8F067100D296}"/>
    <cellStyle name="60% – paryškinimas 5 3 2 2 3 2 3 2" xfId="22825" xr:uid="{5A9629E3-B8AD-4D73-AFFF-44266D61A636}"/>
    <cellStyle name="60% – paryškinimas 5 3 2 2 3 2 4" xfId="15985" xr:uid="{C58F1D97-B19A-491E-A7ED-BF1C8D81C41B}"/>
    <cellStyle name="60% – paryškinimas 5 3 2 2 3 3" xfId="3673" xr:uid="{A6B2D98A-169B-4D7C-B906-DE015BD47A25}"/>
    <cellStyle name="60% – paryškinimas 5 3 2 2 3 3 2" xfId="10513" xr:uid="{1AC0E207-D179-4F1B-91AA-674CAE65E646}"/>
    <cellStyle name="60% – paryškinimas 5 3 2 2 3 3 2 2" xfId="24193" xr:uid="{4AA2C475-7C4D-4EA5-92D5-BC1B2BC31488}"/>
    <cellStyle name="60% – paryškinimas 5 3 2 2 3 3 3" xfId="17353" xr:uid="{3BBF0F87-092C-4DC3-8956-63F9479D2A07}"/>
    <cellStyle name="60% – paryškinimas 5 3 2 2 3 4" xfId="6409" xr:uid="{C117B999-C086-4AD0-9844-68B21048E8C8}"/>
    <cellStyle name="60% – paryškinimas 5 3 2 2 3 4 2" xfId="13249" xr:uid="{DFC8C832-DE9C-418B-B9D7-C918A95A0CD5}"/>
    <cellStyle name="60% – paryškinimas 5 3 2 2 3 4 2 2" xfId="26929" xr:uid="{2938A8B1-5E4E-4FF6-A0D4-656E3CA8BB22}"/>
    <cellStyle name="60% – paryškinimas 5 3 2 2 3 4 3" xfId="20089" xr:uid="{5EAE44D9-E9C2-41FA-A6FA-ABFF20A071F4}"/>
    <cellStyle name="60% – paryškinimas 5 3 2 2 3 5" xfId="7777" xr:uid="{FF3A2953-463C-4E6B-BA80-5D96DD0EC861}"/>
    <cellStyle name="60% – paryškinimas 5 3 2 2 3 5 2" xfId="21457" xr:uid="{A7BE3DFB-EC09-4385-A42B-46BED560561C}"/>
    <cellStyle name="60% – paryškinimas 5 3 2 2 3 6" xfId="14617" xr:uid="{6D52E851-50CD-4F52-A920-39297854FCF8}"/>
    <cellStyle name="60% – paryškinimas 5 3 2 2 4" xfId="1621" xr:uid="{D0A4227F-25BB-4687-B5C9-1069C2222E38}"/>
    <cellStyle name="60% – paryškinimas 5 3 2 2 4 2" xfId="4357" xr:uid="{AD1E698E-7767-46CD-B77E-C403C0C2A519}"/>
    <cellStyle name="60% – paryškinimas 5 3 2 2 4 2 2" xfId="11197" xr:uid="{2C3DF688-3CA5-40FA-8192-7A4885FF10BF}"/>
    <cellStyle name="60% – paryškinimas 5 3 2 2 4 2 2 2" xfId="24877" xr:uid="{5CAD4978-20AE-4A58-B004-2146A9EE542D}"/>
    <cellStyle name="60% – paryškinimas 5 3 2 2 4 2 3" xfId="18037" xr:uid="{51EB418B-13D3-4305-AAA1-F475EEFF79DA}"/>
    <cellStyle name="60% – paryškinimas 5 3 2 2 4 3" xfId="8461" xr:uid="{ADF9B7B4-ECA3-4EAF-BCC6-6C32BB1FD4FB}"/>
    <cellStyle name="60% – paryškinimas 5 3 2 2 4 3 2" xfId="22141" xr:uid="{0BBD72A5-5D88-4431-9775-CFD942EE8303}"/>
    <cellStyle name="60% – paryškinimas 5 3 2 2 4 4" xfId="15301" xr:uid="{351CE643-3900-49A3-B5DA-0D5E35AB6F88}"/>
    <cellStyle name="60% – paryškinimas 5 3 2 2 5" xfId="2989" xr:uid="{A11B7A80-3E19-43D7-9F3D-AD2C683CC957}"/>
    <cellStyle name="60% – paryškinimas 5 3 2 2 5 2" xfId="9829" xr:uid="{C72CE425-F888-43E6-BA43-20A140E5C019}"/>
    <cellStyle name="60% – paryškinimas 5 3 2 2 5 2 2" xfId="23509" xr:uid="{7DC1FE93-0BA5-4EA5-8A35-7AD783FEC2E8}"/>
    <cellStyle name="60% – paryškinimas 5 3 2 2 5 3" xfId="16669" xr:uid="{90C60900-D46A-41F6-8D0E-4423A4D531BE}"/>
    <cellStyle name="60% – paryškinimas 5 3 2 2 6" xfId="5725" xr:uid="{4AD2541F-1395-430D-AE97-278B1F71EB87}"/>
    <cellStyle name="60% – paryškinimas 5 3 2 2 6 2" xfId="12565" xr:uid="{968976EC-F804-44C9-A17B-8648906A6BF0}"/>
    <cellStyle name="60% – paryškinimas 5 3 2 2 6 2 2" xfId="26245" xr:uid="{B5C17934-62AF-4F58-9F2E-5F0CD878CD27}"/>
    <cellStyle name="60% – paryškinimas 5 3 2 2 6 3" xfId="19405" xr:uid="{5DDFF8D9-0B2B-4888-94CA-BA6C06BC8EF6}"/>
    <cellStyle name="60% – paryškinimas 5 3 2 2 7" xfId="7093" xr:uid="{5E12B4E9-D538-41D6-94C8-F3B4B6909532}"/>
    <cellStyle name="60% – paryškinimas 5 3 2 2 7 2" xfId="20773" xr:uid="{C02E91E9-2DED-4289-902E-17014CCCBC33}"/>
    <cellStyle name="60% – paryškinimas 5 3 2 2 8" xfId="13933" xr:uid="{F466F567-5810-49EA-897E-2AD07F1E025C}"/>
    <cellStyle name="60% – paryškinimas 5 3 2 3" xfId="480" xr:uid="{44B568B3-531D-4E36-A659-F1F41E11DFD0}"/>
    <cellStyle name="60% – paryškinimas 5 3 2 3 2" xfId="1165" xr:uid="{91840A29-A860-4872-9DF2-9B933E83C2FB}"/>
    <cellStyle name="60% – paryškinimas 5 3 2 3 2 2" xfId="2533" xr:uid="{F19865D8-3375-4BAD-9365-0167B5C77CB1}"/>
    <cellStyle name="60% – paryškinimas 5 3 2 3 2 2 2" xfId="5269" xr:uid="{4ED86B84-8CF1-4704-A357-FBE1D178C3F6}"/>
    <cellStyle name="60% – paryškinimas 5 3 2 3 2 2 2 2" xfId="12109" xr:uid="{AAA2E046-FB4F-446F-BA5A-0E4DAD374551}"/>
    <cellStyle name="60% – paryškinimas 5 3 2 3 2 2 2 2 2" xfId="25789" xr:uid="{1D6A4D3D-2DFD-456B-B055-F661DF6E1AD2}"/>
    <cellStyle name="60% – paryškinimas 5 3 2 3 2 2 2 3" xfId="18949" xr:uid="{E798AF8C-1B3F-4284-A9AC-B1E2605AB507}"/>
    <cellStyle name="60% – paryškinimas 5 3 2 3 2 2 3" xfId="9373" xr:uid="{67888E65-3781-4379-86E4-EB7246BB3E3D}"/>
    <cellStyle name="60% – paryškinimas 5 3 2 3 2 2 3 2" xfId="23053" xr:uid="{4D1F79FB-3EAF-4CD6-BEB0-4989E9BBD31F}"/>
    <cellStyle name="60% – paryškinimas 5 3 2 3 2 2 4" xfId="16213" xr:uid="{3FEF05F1-22F6-4607-A93D-E343EC5AD7FA}"/>
    <cellStyle name="60% – paryškinimas 5 3 2 3 2 3" xfId="3901" xr:uid="{C8B35787-34F1-4A8E-9A61-30634CFD60AB}"/>
    <cellStyle name="60% – paryškinimas 5 3 2 3 2 3 2" xfId="10741" xr:uid="{F018F7FC-6263-4A42-B611-18948762B616}"/>
    <cellStyle name="60% – paryškinimas 5 3 2 3 2 3 2 2" xfId="24421" xr:uid="{22526E17-564A-47A0-8322-F8A3481B9CF8}"/>
    <cellStyle name="60% – paryškinimas 5 3 2 3 2 3 3" xfId="17581" xr:uid="{7F66906E-A0DC-4A79-B873-A575EE8C6BE6}"/>
    <cellStyle name="60% – paryškinimas 5 3 2 3 2 4" xfId="6637" xr:uid="{D65BF562-5101-415B-91D5-40B3FC39C285}"/>
    <cellStyle name="60% – paryškinimas 5 3 2 3 2 4 2" xfId="13477" xr:uid="{B9336642-DFD7-4488-9B9A-59EC2075AF4D}"/>
    <cellStyle name="60% – paryškinimas 5 3 2 3 2 4 2 2" xfId="27157" xr:uid="{9F3530B5-B82A-4460-9F8A-B789D5FEA425}"/>
    <cellStyle name="60% – paryškinimas 5 3 2 3 2 4 3" xfId="20317" xr:uid="{1A60E771-F34B-4C4F-860A-A3F960662DC9}"/>
    <cellStyle name="60% – paryškinimas 5 3 2 3 2 5" xfId="8005" xr:uid="{D758FCB9-A2E2-4221-8802-F193FDCAEB92}"/>
    <cellStyle name="60% – paryškinimas 5 3 2 3 2 5 2" xfId="21685" xr:uid="{6BF4733C-796D-463F-BF4C-DCFF18E847C0}"/>
    <cellStyle name="60% – paryškinimas 5 3 2 3 2 6" xfId="14845" xr:uid="{DF0DD195-1926-4B20-9B0E-C290550B98E1}"/>
    <cellStyle name="60% – paryškinimas 5 3 2 3 3" xfId="1849" xr:uid="{4E7490C7-F4AD-4CEF-88D8-4808898602F0}"/>
    <cellStyle name="60% – paryškinimas 5 3 2 3 3 2" xfId="4585" xr:uid="{06852640-026E-456C-B08E-E2A0F6EB21BA}"/>
    <cellStyle name="60% – paryškinimas 5 3 2 3 3 2 2" xfId="11425" xr:uid="{5CE26942-BE10-4519-BDBF-3A237DDFEBE9}"/>
    <cellStyle name="60% – paryškinimas 5 3 2 3 3 2 2 2" xfId="25105" xr:uid="{6A40083E-A220-4229-B9FE-5A3920CC9A00}"/>
    <cellStyle name="60% – paryškinimas 5 3 2 3 3 2 3" xfId="18265" xr:uid="{1B7B5ABB-F324-4275-8DBD-DEC98C74D096}"/>
    <cellStyle name="60% – paryškinimas 5 3 2 3 3 3" xfId="8689" xr:uid="{6889339B-B4CD-4204-9011-4D593358C0F7}"/>
    <cellStyle name="60% – paryškinimas 5 3 2 3 3 3 2" xfId="22369" xr:uid="{33362EA0-F0AF-4AEE-8C54-34C1F514B523}"/>
    <cellStyle name="60% – paryškinimas 5 3 2 3 3 4" xfId="15529" xr:uid="{02255B72-2013-491B-BB89-328C32160B32}"/>
    <cellStyle name="60% – paryškinimas 5 3 2 3 4" xfId="3217" xr:uid="{335D7D95-0350-4EA0-91D1-CDAE575C29FE}"/>
    <cellStyle name="60% – paryškinimas 5 3 2 3 4 2" xfId="10057" xr:uid="{8A0252F1-CCE4-40C0-8D22-3057511274E5}"/>
    <cellStyle name="60% – paryškinimas 5 3 2 3 4 2 2" xfId="23737" xr:uid="{59EE62CA-6850-41DF-A27F-0807747F7EDA}"/>
    <cellStyle name="60% – paryškinimas 5 3 2 3 4 3" xfId="16897" xr:uid="{9942EABB-52A3-4440-8E5E-2D02DD666D15}"/>
    <cellStyle name="60% – paryškinimas 5 3 2 3 5" xfId="5953" xr:uid="{33DD030D-65BC-4E3B-813D-6480019A5683}"/>
    <cellStyle name="60% – paryškinimas 5 3 2 3 5 2" xfId="12793" xr:uid="{BE6E896C-127D-41E1-8878-1036A9181C92}"/>
    <cellStyle name="60% – paryškinimas 5 3 2 3 5 2 2" xfId="26473" xr:uid="{64FFA858-294A-4638-9EB6-DF5D1753C632}"/>
    <cellStyle name="60% – paryškinimas 5 3 2 3 5 3" xfId="19633" xr:uid="{AA85EF2C-3EAD-45E1-B105-662A5336CCE1}"/>
    <cellStyle name="60% – paryškinimas 5 3 2 3 6" xfId="7321" xr:uid="{A3FFDF2E-FAEA-473A-9665-275451AAB6F7}"/>
    <cellStyle name="60% – paryškinimas 5 3 2 3 6 2" xfId="21001" xr:uid="{8C723F2D-4007-4B08-84CC-2BAEA634FE0E}"/>
    <cellStyle name="60% – paryškinimas 5 3 2 3 7" xfId="14161" xr:uid="{ACFFD6CF-80E5-4DC8-AFD6-9996E96128E8}"/>
    <cellStyle name="60% – paryškinimas 5 3 2 4" xfId="823" xr:uid="{197C2C34-C4C2-418F-9A3D-8C821E90994F}"/>
    <cellStyle name="60% – paryškinimas 5 3 2 4 2" xfId="2191" xr:uid="{EAC2612D-5349-47C6-99C9-4FBEB79BB662}"/>
    <cellStyle name="60% – paryškinimas 5 3 2 4 2 2" xfId="4927" xr:uid="{10EE8E8A-6AF6-4757-B76B-46DE9D5D1E02}"/>
    <cellStyle name="60% – paryškinimas 5 3 2 4 2 2 2" xfId="11767" xr:uid="{7525CAE8-CA5F-4746-B788-DB6CC6BE1951}"/>
    <cellStyle name="60% – paryškinimas 5 3 2 4 2 2 2 2" xfId="25447" xr:uid="{BB7BA202-A15C-4150-B91B-66C20296631F}"/>
    <cellStyle name="60% – paryškinimas 5 3 2 4 2 2 3" xfId="18607" xr:uid="{92171DBA-7D48-4BF6-A33F-72CBE5E7EEC8}"/>
    <cellStyle name="60% – paryškinimas 5 3 2 4 2 3" xfId="9031" xr:uid="{7CCC18D8-5902-419E-8222-4E0AC78C153C}"/>
    <cellStyle name="60% – paryškinimas 5 3 2 4 2 3 2" xfId="22711" xr:uid="{8523292A-1A3F-44A3-8F61-CF92223F2B4D}"/>
    <cellStyle name="60% – paryškinimas 5 3 2 4 2 4" xfId="15871" xr:uid="{7DCBA007-6D90-4A77-ADCE-597372556D14}"/>
    <cellStyle name="60% – paryškinimas 5 3 2 4 3" xfId="3559" xr:uid="{7BA61CF2-9DB0-4DD3-AFFF-BDB969FEC3A4}"/>
    <cellStyle name="60% – paryškinimas 5 3 2 4 3 2" xfId="10399" xr:uid="{0B482107-8067-4ECF-8FCB-E5AC7336FBB3}"/>
    <cellStyle name="60% – paryškinimas 5 3 2 4 3 2 2" xfId="24079" xr:uid="{AF1B6A26-71B4-43EE-ABB1-3A9F8281B201}"/>
    <cellStyle name="60% – paryškinimas 5 3 2 4 3 3" xfId="17239" xr:uid="{9069F465-CFA1-4A20-9E3C-8DE8D5854E55}"/>
    <cellStyle name="60% – paryškinimas 5 3 2 4 4" xfId="6295" xr:uid="{0D4C49C6-CD8A-4B91-91EE-FF215BA55BEF}"/>
    <cellStyle name="60% – paryškinimas 5 3 2 4 4 2" xfId="13135" xr:uid="{ECFA06AF-66B5-4213-A4C9-A8A738128629}"/>
    <cellStyle name="60% – paryškinimas 5 3 2 4 4 2 2" xfId="26815" xr:uid="{F61A67C1-37BA-4CFD-A412-46C2741AE2A4}"/>
    <cellStyle name="60% – paryškinimas 5 3 2 4 4 3" xfId="19975" xr:uid="{0D32AA1F-0D25-4501-8CBD-4B86C5BC7167}"/>
    <cellStyle name="60% – paryškinimas 5 3 2 4 5" xfId="7663" xr:uid="{AAD6D322-6548-4E66-8FE6-AF2ED2C7F137}"/>
    <cellStyle name="60% – paryškinimas 5 3 2 4 5 2" xfId="21343" xr:uid="{3B980C10-38C7-4290-B2A9-A40655F7AC11}"/>
    <cellStyle name="60% – paryškinimas 5 3 2 4 6" xfId="14503" xr:uid="{205ED7FE-E8AB-46FE-A87D-B6888CE4BF60}"/>
    <cellStyle name="60% – paryškinimas 5 3 2 5" xfId="1507" xr:uid="{C5457059-D95A-4F59-8DFD-B35BBD91C027}"/>
    <cellStyle name="60% – paryškinimas 5 3 2 5 2" xfId="4243" xr:uid="{170B2F72-76DC-4893-BFA4-405815DB30C4}"/>
    <cellStyle name="60% – paryškinimas 5 3 2 5 2 2" xfId="11083" xr:uid="{2B161BF6-2F9C-41A8-9E4A-050BB5528382}"/>
    <cellStyle name="60% – paryškinimas 5 3 2 5 2 2 2" xfId="24763" xr:uid="{CC3A71B7-A13B-44F3-837A-5B059A275498}"/>
    <cellStyle name="60% – paryškinimas 5 3 2 5 2 3" xfId="17923" xr:uid="{68B6B1DD-B1BB-49CE-9364-7E6B952EB348}"/>
    <cellStyle name="60% – paryškinimas 5 3 2 5 3" xfId="8347" xr:uid="{61A078AB-458E-4450-B5CF-F779FBBC64BB}"/>
    <cellStyle name="60% – paryškinimas 5 3 2 5 3 2" xfId="22027" xr:uid="{5D7B97D0-48EF-4483-A01A-5BAFFECF73ED}"/>
    <cellStyle name="60% – paryškinimas 5 3 2 5 4" xfId="15187" xr:uid="{95059B83-4ECE-4F5A-9CB6-C959EC2207C8}"/>
    <cellStyle name="60% – paryškinimas 5 3 2 6" xfId="2875" xr:uid="{9D9352C6-F393-4692-85F2-9DC3CF02E317}"/>
    <cellStyle name="60% – paryškinimas 5 3 2 6 2" xfId="9715" xr:uid="{FBC237E3-059F-4CC2-86C0-40BE29FCD4C3}"/>
    <cellStyle name="60% – paryškinimas 5 3 2 6 2 2" xfId="23395" xr:uid="{5FE5D227-9B98-4B67-92DC-DF1E34A1A602}"/>
    <cellStyle name="60% – paryškinimas 5 3 2 6 3" xfId="16555" xr:uid="{D6B98CCC-0C40-4585-A4C1-225733163A92}"/>
    <cellStyle name="60% – paryškinimas 5 3 2 7" xfId="5611" xr:uid="{D89206D5-1B32-4CFB-9810-697B03DB61DF}"/>
    <cellStyle name="60% – paryškinimas 5 3 2 7 2" xfId="12451" xr:uid="{00538662-3E9C-4859-A078-DBA8FC0FC3E9}"/>
    <cellStyle name="60% – paryškinimas 5 3 2 7 2 2" xfId="26131" xr:uid="{D8023182-A0A9-484F-B249-2E5DE6850A0E}"/>
    <cellStyle name="60% – paryškinimas 5 3 2 7 3" xfId="19291" xr:uid="{E8AE9841-6AFD-487B-BF2F-90666425C135}"/>
    <cellStyle name="60% – paryškinimas 5 3 2 8" xfId="6979" xr:uid="{BD3CBF73-A135-44D1-B4ED-BF851EA50D01}"/>
    <cellStyle name="60% – paryškinimas 5 3 2 8 2" xfId="20659" xr:uid="{F5A7A051-61A2-4476-BD91-0ED5BE4C584E}"/>
    <cellStyle name="60% – paryškinimas 5 3 2 9" xfId="13819" xr:uid="{F548AF8F-A666-439E-9FC3-FC1B1834B2B5}"/>
    <cellStyle name="60% – paryškinimas 5 3 3" xfId="193" xr:uid="{25786926-ADE2-40C4-A8AA-8B3A2A9323D6}"/>
    <cellStyle name="60% – paryškinimas 5 3 3 2" xfId="537" xr:uid="{B2677B89-B1CE-462F-A29F-33D0C5E4A0EE}"/>
    <cellStyle name="60% – paryškinimas 5 3 3 2 2" xfId="1222" xr:uid="{6FFF3A5C-A2D6-4281-AF2F-388BE55E72FE}"/>
    <cellStyle name="60% – paryškinimas 5 3 3 2 2 2" xfId="2590" xr:uid="{3E446803-8E84-49B5-9936-959939231C96}"/>
    <cellStyle name="60% – paryškinimas 5 3 3 2 2 2 2" xfId="5326" xr:uid="{48F93955-7B13-4257-B913-D96E0A079F08}"/>
    <cellStyle name="60% – paryškinimas 5 3 3 2 2 2 2 2" xfId="12166" xr:uid="{B41BB379-0D01-4002-B9B1-5B0ED37E18E7}"/>
    <cellStyle name="60% – paryškinimas 5 3 3 2 2 2 2 2 2" xfId="25846" xr:uid="{8D0E2F83-C5B8-4C3A-9F24-F96637D8CBC2}"/>
    <cellStyle name="60% – paryškinimas 5 3 3 2 2 2 2 3" xfId="19006" xr:uid="{2D37CCBA-9A24-4F04-92EC-55824B0F8C63}"/>
    <cellStyle name="60% – paryškinimas 5 3 3 2 2 2 3" xfId="9430" xr:uid="{4D229947-A42A-4F9B-9652-F05CAF166749}"/>
    <cellStyle name="60% – paryškinimas 5 3 3 2 2 2 3 2" xfId="23110" xr:uid="{F5CC8084-1BBB-43CC-8E0B-6461107C684E}"/>
    <cellStyle name="60% – paryškinimas 5 3 3 2 2 2 4" xfId="16270" xr:uid="{3EFB977D-9B8D-44A5-90BE-D90208476B26}"/>
    <cellStyle name="60% – paryškinimas 5 3 3 2 2 3" xfId="3958" xr:uid="{16A05B09-37B8-4A69-AA88-A37E97EBBAB0}"/>
    <cellStyle name="60% – paryškinimas 5 3 3 2 2 3 2" xfId="10798" xr:uid="{4670AB89-BD19-42B8-BB0F-DE632E72C616}"/>
    <cellStyle name="60% – paryškinimas 5 3 3 2 2 3 2 2" xfId="24478" xr:uid="{140F9D54-9F75-47CD-B64C-9733D3F412FC}"/>
    <cellStyle name="60% – paryškinimas 5 3 3 2 2 3 3" xfId="17638" xr:uid="{C14FEFD6-EA85-45D5-9E45-DFBBC9CC455B}"/>
    <cellStyle name="60% – paryškinimas 5 3 3 2 2 4" xfId="6694" xr:uid="{D5FC34DF-4063-4A52-BF62-4A0C1F6ED442}"/>
    <cellStyle name="60% – paryškinimas 5 3 3 2 2 4 2" xfId="13534" xr:uid="{B522A7D6-5CBC-4B06-ACDB-B118AA3FAD8D}"/>
    <cellStyle name="60% – paryškinimas 5 3 3 2 2 4 2 2" xfId="27214" xr:uid="{243957C6-E7CD-4C02-A71C-5CE6ACE51EF4}"/>
    <cellStyle name="60% – paryškinimas 5 3 3 2 2 4 3" xfId="20374" xr:uid="{4ADFAEB5-F5E5-425D-8BBF-8DDE26583A92}"/>
    <cellStyle name="60% – paryškinimas 5 3 3 2 2 5" xfId="8062" xr:uid="{E2C239CB-E375-4825-AB8C-8E979118E4A5}"/>
    <cellStyle name="60% – paryškinimas 5 3 3 2 2 5 2" xfId="21742" xr:uid="{0594AFB7-B1A3-43A9-BFC3-F4B8161A55D3}"/>
    <cellStyle name="60% – paryškinimas 5 3 3 2 2 6" xfId="14902" xr:uid="{1BDAC125-7269-469F-847F-2851A690A127}"/>
    <cellStyle name="60% – paryškinimas 5 3 3 2 3" xfId="1906" xr:uid="{A0AF517D-8570-47B4-BA4A-1B1A608BDD9B}"/>
    <cellStyle name="60% – paryškinimas 5 3 3 2 3 2" xfId="4642" xr:uid="{973DD359-0B38-4F0A-BC1E-4F602FBEC60E}"/>
    <cellStyle name="60% – paryškinimas 5 3 3 2 3 2 2" xfId="11482" xr:uid="{90ED4E54-0FB1-46DF-BE2D-79573668A0B0}"/>
    <cellStyle name="60% – paryškinimas 5 3 3 2 3 2 2 2" xfId="25162" xr:uid="{AD7850F4-214E-4D8A-9EFE-67FDDF49AFE1}"/>
    <cellStyle name="60% – paryškinimas 5 3 3 2 3 2 3" xfId="18322" xr:uid="{7F250853-01D7-424D-B50F-20AB0AE9B095}"/>
    <cellStyle name="60% – paryškinimas 5 3 3 2 3 3" xfId="8746" xr:uid="{C5A8D15E-619B-4F97-87C0-0E369D7A0A8C}"/>
    <cellStyle name="60% – paryškinimas 5 3 3 2 3 3 2" xfId="22426" xr:uid="{09128D81-E1F5-401F-8771-137D35118FB9}"/>
    <cellStyle name="60% – paryškinimas 5 3 3 2 3 4" xfId="15586" xr:uid="{73D23915-A3DC-4425-8A34-634F2136A4A3}"/>
    <cellStyle name="60% – paryškinimas 5 3 3 2 4" xfId="3274" xr:uid="{6CC4BD95-097C-4710-94E1-4431E9173834}"/>
    <cellStyle name="60% – paryškinimas 5 3 3 2 4 2" xfId="10114" xr:uid="{9439ABA2-9FD9-498E-AC28-DF74FB96935E}"/>
    <cellStyle name="60% – paryškinimas 5 3 3 2 4 2 2" xfId="23794" xr:uid="{4B433131-78F9-4278-97F0-231BA5FC2DFD}"/>
    <cellStyle name="60% – paryškinimas 5 3 3 2 4 3" xfId="16954" xr:uid="{CE4CC306-8378-45BE-B7B2-F7C4881E41B4}"/>
    <cellStyle name="60% – paryškinimas 5 3 3 2 5" xfId="6010" xr:uid="{B0878EBC-D78F-4CCE-B2B5-2C1151AA242B}"/>
    <cellStyle name="60% – paryškinimas 5 3 3 2 5 2" xfId="12850" xr:uid="{5B43C370-2328-4F7C-A875-E0AE423E8168}"/>
    <cellStyle name="60% – paryškinimas 5 3 3 2 5 2 2" xfId="26530" xr:uid="{B0ABA3F3-9866-46AF-986D-F6D083959AC9}"/>
    <cellStyle name="60% – paryškinimas 5 3 3 2 5 3" xfId="19690" xr:uid="{F66B0CED-108C-4573-8D80-A58099A02212}"/>
    <cellStyle name="60% – paryškinimas 5 3 3 2 6" xfId="7378" xr:uid="{80669AF3-AFE7-4D31-9A21-0C60AF59F976}"/>
    <cellStyle name="60% – paryškinimas 5 3 3 2 6 2" xfId="21058" xr:uid="{096EF69D-7953-42B1-B76E-770B1625BDC6}"/>
    <cellStyle name="60% – paryškinimas 5 3 3 2 7" xfId="14218" xr:uid="{152743A6-0309-49CA-8DD1-6B8E5F1FE1E7}"/>
    <cellStyle name="60% – paryškinimas 5 3 3 3" xfId="880" xr:uid="{777BF6C5-4647-4E0C-9199-F33BE4140A01}"/>
    <cellStyle name="60% – paryškinimas 5 3 3 3 2" xfId="2248" xr:uid="{4BD255D3-7E0F-4A93-87D5-F40F79A02926}"/>
    <cellStyle name="60% – paryškinimas 5 3 3 3 2 2" xfId="4984" xr:uid="{9735BFB5-F34F-46C5-8DCD-0A239A7A73CB}"/>
    <cellStyle name="60% – paryškinimas 5 3 3 3 2 2 2" xfId="11824" xr:uid="{718AE1EC-09AC-4472-BDD5-72EAE3C6BC98}"/>
    <cellStyle name="60% – paryškinimas 5 3 3 3 2 2 2 2" xfId="25504" xr:uid="{9988971F-49EE-40F2-874A-4FBFD225C743}"/>
    <cellStyle name="60% – paryškinimas 5 3 3 3 2 2 3" xfId="18664" xr:uid="{EB4728F8-E0E0-4108-89AC-12583C8CAF9A}"/>
    <cellStyle name="60% – paryškinimas 5 3 3 3 2 3" xfId="9088" xr:uid="{C1846E45-652C-44DE-9E35-3FC393B841DA}"/>
    <cellStyle name="60% – paryškinimas 5 3 3 3 2 3 2" xfId="22768" xr:uid="{4C712101-79E6-40CD-B00A-F3D3811C98AA}"/>
    <cellStyle name="60% – paryškinimas 5 3 3 3 2 4" xfId="15928" xr:uid="{71B31999-014F-4F05-BE46-3DC8FA117A84}"/>
    <cellStyle name="60% – paryškinimas 5 3 3 3 3" xfId="3616" xr:uid="{516CF4E8-1733-43BF-B055-D266940B7A9C}"/>
    <cellStyle name="60% – paryškinimas 5 3 3 3 3 2" xfId="10456" xr:uid="{9062B13C-65F7-4F9F-B7F1-889326FC2853}"/>
    <cellStyle name="60% – paryškinimas 5 3 3 3 3 2 2" xfId="24136" xr:uid="{53DC3AA6-FFB4-41D2-BCB4-B67F7E8E1E11}"/>
    <cellStyle name="60% – paryškinimas 5 3 3 3 3 3" xfId="17296" xr:uid="{64D983EE-1577-48DD-9E47-F5669AF52D79}"/>
    <cellStyle name="60% – paryškinimas 5 3 3 3 4" xfId="6352" xr:uid="{CA3E1F80-589F-40F3-BD1E-2EAB6F43E7C0}"/>
    <cellStyle name="60% – paryškinimas 5 3 3 3 4 2" xfId="13192" xr:uid="{A7E5ADC6-6CE3-4397-9405-756C01FCF8FA}"/>
    <cellStyle name="60% – paryškinimas 5 3 3 3 4 2 2" xfId="26872" xr:uid="{10C963A4-2C02-47AF-BA9F-5AF47BAD26E9}"/>
    <cellStyle name="60% – paryškinimas 5 3 3 3 4 3" xfId="20032" xr:uid="{CCC4C54A-EF5E-4019-BE6E-2DC8666F2D20}"/>
    <cellStyle name="60% – paryškinimas 5 3 3 3 5" xfId="7720" xr:uid="{63EB1D86-4FE8-4BE5-8BB6-2155C2782C5E}"/>
    <cellStyle name="60% – paryškinimas 5 3 3 3 5 2" xfId="21400" xr:uid="{D9D3E4E7-A13D-49F9-8B6D-F93CCC244E9A}"/>
    <cellStyle name="60% – paryškinimas 5 3 3 3 6" xfId="14560" xr:uid="{2783BFAD-F887-4595-87DD-4E65B14683AD}"/>
    <cellStyle name="60% – paryškinimas 5 3 3 4" xfId="1564" xr:uid="{7CA497E4-B348-4833-89EA-68147C0D739D}"/>
    <cellStyle name="60% – paryškinimas 5 3 3 4 2" xfId="4300" xr:uid="{36BB7D3C-E987-4678-8C49-4115917EEEA7}"/>
    <cellStyle name="60% – paryškinimas 5 3 3 4 2 2" xfId="11140" xr:uid="{EB0D22DC-765E-4740-94B5-F4C52DB431A4}"/>
    <cellStyle name="60% – paryškinimas 5 3 3 4 2 2 2" xfId="24820" xr:uid="{7BFB3C91-79B4-47CF-B52F-9E8633D8454B}"/>
    <cellStyle name="60% – paryškinimas 5 3 3 4 2 3" xfId="17980" xr:uid="{80EE9CDF-7287-42CD-9C0B-5E8FF64AAF5C}"/>
    <cellStyle name="60% – paryškinimas 5 3 3 4 3" xfId="8404" xr:uid="{97C2EBBC-CAFA-4B09-9688-842484F88563}"/>
    <cellStyle name="60% – paryškinimas 5 3 3 4 3 2" xfId="22084" xr:uid="{9D4267F9-1CEB-41C8-92B9-7871DD92D75F}"/>
    <cellStyle name="60% – paryškinimas 5 3 3 4 4" xfId="15244" xr:uid="{EBA2D522-F80C-4AF2-B869-2C4A8F8742E1}"/>
    <cellStyle name="60% – paryškinimas 5 3 3 5" xfId="2932" xr:uid="{98FA3CE9-A863-4AF1-81F9-DFE25B69E69B}"/>
    <cellStyle name="60% – paryškinimas 5 3 3 5 2" xfId="9772" xr:uid="{FE8584F7-F323-4E17-8B1E-97A9CADF05C6}"/>
    <cellStyle name="60% – paryškinimas 5 3 3 5 2 2" xfId="23452" xr:uid="{210D15DE-944E-464B-9923-9A59DFA0CA7C}"/>
    <cellStyle name="60% – paryškinimas 5 3 3 5 3" xfId="16612" xr:uid="{7FD2DD31-CEC8-4E01-AC4A-644F012B4F0E}"/>
    <cellStyle name="60% – paryškinimas 5 3 3 6" xfId="5668" xr:uid="{481DE004-0347-4792-852B-E30DD516C595}"/>
    <cellStyle name="60% – paryškinimas 5 3 3 6 2" xfId="12508" xr:uid="{5DF16FAC-4BD7-49CA-B383-A0FC8345E416}"/>
    <cellStyle name="60% – paryškinimas 5 3 3 6 2 2" xfId="26188" xr:uid="{2D2F5B69-CCB4-4572-A631-8520D683318C}"/>
    <cellStyle name="60% – paryškinimas 5 3 3 6 3" xfId="19348" xr:uid="{08B7ED6D-4BFD-416D-B892-37E97C363FB0}"/>
    <cellStyle name="60% – paryškinimas 5 3 3 7" xfId="7036" xr:uid="{3DA4E86E-D5E1-4B40-B0FB-82AB3C2A5ABB}"/>
    <cellStyle name="60% – paryškinimas 5 3 3 7 2" xfId="20716" xr:uid="{CF1D1D30-E2FD-4A28-91E0-1C974B6D1E2F}"/>
    <cellStyle name="60% – paryškinimas 5 3 3 8" xfId="13876" xr:uid="{2EF11718-6C21-4129-9F33-AD8C4AFA724B}"/>
    <cellStyle name="60% – paryškinimas 5 3 4" xfId="308" xr:uid="{E929CCB3-9389-4B39-B97E-A2F2B7AE5733}"/>
    <cellStyle name="60% – paryškinimas 5 3 4 2" xfId="651" xr:uid="{E2A3312C-4472-4976-B233-E52DEBF82067}"/>
    <cellStyle name="60% – paryškinimas 5 3 4 2 2" xfId="1336" xr:uid="{5077B2CC-5558-4A65-A019-5ED15D5A42C4}"/>
    <cellStyle name="60% – paryškinimas 5 3 4 2 2 2" xfId="2704" xr:uid="{32CA2078-ACEC-47B5-A7F1-CFAB94E2F25A}"/>
    <cellStyle name="60% – paryškinimas 5 3 4 2 2 2 2" xfId="5440" xr:uid="{5EDD1010-AD46-417C-A74C-5914D0EC674A}"/>
    <cellStyle name="60% – paryškinimas 5 3 4 2 2 2 2 2" xfId="12280" xr:uid="{E9ACF337-5A47-452A-A24A-B1467017E684}"/>
    <cellStyle name="60% – paryškinimas 5 3 4 2 2 2 2 2 2" xfId="25960" xr:uid="{91EFCF36-306F-42DF-A09C-2B3A9BFA405E}"/>
    <cellStyle name="60% – paryškinimas 5 3 4 2 2 2 2 3" xfId="19120" xr:uid="{910FE4AF-F50B-4EB1-8A94-692670EA2AEE}"/>
    <cellStyle name="60% – paryškinimas 5 3 4 2 2 2 3" xfId="9544" xr:uid="{26F4A378-82F3-47C0-A0EE-0DAC8BF138CE}"/>
    <cellStyle name="60% – paryškinimas 5 3 4 2 2 2 3 2" xfId="23224" xr:uid="{49B96001-3162-4687-AA4B-9A3A9E70152B}"/>
    <cellStyle name="60% – paryškinimas 5 3 4 2 2 2 4" xfId="16384" xr:uid="{C01F74EA-CCFF-4EDA-8137-24448BBE76EA}"/>
    <cellStyle name="60% – paryškinimas 5 3 4 2 2 3" xfId="4072" xr:uid="{ECAEF6D2-5661-43F9-B072-9894F0BA6806}"/>
    <cellStyle name="60% – paryškinimas 5 3 4 2 2 3 2" xfId="10912" xr:uid="{E9B62D6A-A25B-40C1-8F85-8DCE5F9D1A21}"/>
    <cellStyle name="60% – paryškinimas 5 3 4 2 2 3 2 2" xfId="24592" xr:uid="{7E9AEBA9-B30E-42AA-9F56-64A122AA6B19}"/>
    <cellStyle name="60% – paryškinimas 5 3 4 2 2 3 3" xfId="17752" xr:uid="{6AEE74CE-5A98-4323-A597-954EF71A09FC}"/>
    <cellStyle name="60% – paryškinimas 5 3 4 2 2 4" xfId="6808" xr:uid="{B619E7B9-1866-4627-A1AA-40E606358D75}"/>
    <cellStyle name="60% – paryškinimas 5 3 4 2 2 4 2" xfId="13648" xr:uid="{90B3C390-A168-481B-B6CD-1122054CDEA3}"/>
    <cellStyle name="60% – paryškinimas 5 3 4 2 2 4 2 2" xfId="27328" xr:uid="{76E6BFB3-03B9-46FD-A14F-947D4D09C826}"/>
    <cellStyle name="60% – paryškinimas 5 3 4 2 2 4 3" xfId="20488" xr:uid="{FC6A4C58-29C4-47D9-BF5A-784DBC67A826}"/>
    <cellStyle name="60% – paryškinimas 5 3 4 2 2 5" xfId="8176" xr:uid="{27DD45E4-F276-4709-8B33-62004867A23F}"/>
    <cellStyle name="60% – paryškinimas 5 3 4 2 2 5 2" xfId="21856" xr:uid="{8B6D080B-F14F-4D52-972B-DEF81910061D}"/>
    <cellStyle name="60% – paryškinimas 5 3 4 2 2 6" xfId="15016" xr:uid="{42A15DE3-87B2-4B2E-95FB-2F6FB6E101DA}"/>
    <cellStyle name="60% – paryškinimas 5 3 4 2 3" xfId="2020" xr:uid="{8337BE8B-DA41-45BD-88E2-D1E147AF13EF}"/>
    <cellStyle name="60% – paryškinimas 5 3 4 2 3 2" xfId="4756" xr:uid="{7268DD83-9713-4A8D-814D-1034EE304277}"/>
    <cellStyle name="60% – paryškinimas 5 3 4 2 3 2 2" xfId="11596" xr:uid="{07815D01-B33B-4509-B00F-619F1E0683E5}"/>
    <cellStyle name="60% – paryškinimas 5 3 4 2 3 2 2 2" xfId="25276" xr:uid="{2F213A7C-6086-4249-9814-762DFBE41052}"/>
    <cellStyle name="60% – paryškinimas 5 3 4 2 3 2 3" xfId="18436" xr:uid="{E5D6B3D8-02EE-440A-AB1B-03C4F457FD0A}"/>
    <cellStyle name="60% – paryškinimas 5 3 4 2 3 3" xfId="8860" xr:uid="{144F4E3E-8C65-4E11-9804-8CF7AE3DA34A}"/>
    <cellStyle name="60% – paryškinimas 5 3 4 2 3 3 2" xfId="22540" xr:uid="{19EC9D32-6357-4099-AF0A-7B94F9FAD7A8}"/>
    <cellStyle name="60% – paryškinimas 5 3 4 2 3 4" xfId="15700" xr:uid="{A12AF746-8844-481D-953F-971F5EFCB70B}"/>
    <cellStyle name="60% – paryškinimas 5 3 4 2 4" xfId="3388" xr:uid="{6A6A3ECE-597A-4F64-B5E6-7B76EEC760BF}"/>
    <cellStyle name="60% – paryškinimas 5 3 4 2 4 2" xfId="10228" xr:uid="{4B27CAB7-A5F9-4D22-A5BC-3B9FA8DA3A22}"/>
    <cellStyle name="60% – paryškinimas 5 3 4 2 4 2 2" xfId="23908" xr:uid="{355C68FC-039E-45E9-A8A1-2DD53A803EBA}"/>
    <cellStyle name="60% – paryškinimas 5 3 4 2 4 3" xfId="17068" xr:uid="{93BFE16D-91E7-497F-9206-F20C1A26EF1D}"/>
    <cellStyle name="60% – paryškinimas 5 3 4 2 5" xfId="6124" xr:uid="{8FC1E05B-F9AC-42FC-B1E7-02AAF309EB45}"/>
    <cellStyle name="60% – paryškinimas 5 3 4 2 5 2" xfId="12964" xr:uid="{42987DF4-EE97-4F14-9B41-500D39256F70}"/>
    <cellStyle name="60% – paryškinimas 5 3 4 2 5 2 2" xfId="26644" xr:uid="{FB7C810F-9E09-4E97-B95F-67E7CCDB1D4E}"/>
    <cellStyle name="60% – paryškinimas 5 3 4 2 5 3" xfId="19804" xr:uid="{F3EDE40B-DDDC-4966-B91F-200B6CDBB0CD}"/>
    <cellStyle name="60% – paryškinimas 5 3 4 2 6" xfId="7492" xr:uid="{312E938C-AFF4-4F67-A12A-7D2559CC8DFD}"/>
    <cellStyle name="60% – paryškinimas 5 3 4 2 6 2" xfId="21172" xr:uid="{E272AFAE-9ED7-488E-8609-CFFD7E12E414}"/>
    <cellStyle name="60% – paryškinimas 5 3 4 2 7" xfId="14332" xr:uid="{46784ACA-119A-44B9-B130-C0D79BBB665A}"/>
    <cellStyle name="60% – paryškinimas 5 3 4 3" xfId="994" xr:uid="{932BEE0F-158A-498C-B9B9-BC3ECC1E814D}"/>
    <cellStyle name="60% – paryškinimas 5 3 4 3 2" xfId="2362" xr:uid="{D409EE0A-6413-46AD-AA11-94BA523F7AD4}"/>
    <cellStyle name="60% – paryškinimas 5 3 4 3 2 2" xfId="5098" xr:uid="{1399E774-02A4-41B1-A93E-A166B3B1BE3F}"/>
    <cellStyle name="60% – paryškinimas 5 3 4 3 2 2 2" xfId="11938" xr:uid="{A14A26CC-4013-4BF3-81EA-6F014936A673}"/>
    <cellStyle name="60% – paryškinimas 5 3 4 3 2 2 2 2" xfId="25618" xr:uid="{D1A221A4-5F03-4A1E-9CA5-5339C2B4BE1A}"/>
    <cellStyle name="60% – paryškinimas 5 3 4 3 2 2 3" xfId="18778" xr:uid="{687CB0A9-FA28-453F-9591-38988F8D1DBB}"/>
    <cellStyle name="60% – paryškinimas 5 3 4 3 2 3" xfId="9202" xr:uid="{FF556A80-C31D-45BA-A107-FDFF9B26C760}"/>
    <cellStyle name="60% – paryškinimas 5 3 4 3 2 3 2" xfId="22882" xr:uid="{F09231F6-7818-417F-B0BE-E029F54F823E}"/>
    <cellStyle name="60% – paryškinimas 5 3 4 3 2 4" xfId="16042" xr:uid="{AA334FF0-79CC-433B-97A0-DC405B8DA39E}"/>
    <cellStyle name="60% – paryškinimas 5 3 4 3 3" xfId="3730" xr:uid="{00BDFDA5-6C89-4918-80E5-42AE914CF45B}"/>
    <cellStyle name="60% – paryškinimas 5 3 4 3 3 2" xfId="10570" xr:uid="{7537ECBA-74F0-4C1A-A48F-64EE1F336357}"/>
    <cellStyle name="60% – paryškinimas 5 3 4 3 3 2 2" xfId="24250" xr:uid="{E984B5CE-36F1-4077-ABC8-79EB7FFCDDD0}"/>
    <cellStyle name="60% – paryškinimas 5 3 4 3 3 3" xfId="17410" xr:uid="{85367AD8-6C42-4A16-BB90-89FE8029F9BF}"/>
    <cellStyle name="60% – paryškinimas 5 3 4 3 4" xfId="6466" xr:uid="{40E9E879-6865-46F2-950A-28B834C76E27}"/>
    <cellStyle name="60% – paryškinimas 5 3 4 3 4 2" xfId="13306" xr:uid="{66948106-FD45-4366-ABDB-2A6AA5D37294}"/>
    <cellStyle name="60% – paryškinimas 5 3 4 3 4 2 2" xfId="26986" xr:uid="{B99B5BBA-DB1A-4F32-B151-E29CC4D54208}"/>
    <cellStyle name="60% – paryškinimas 5 3 4 3 4 3" xfId="20146" xr:uid="{336EB26E-666F-42FF-A7B1-049A09E1ADE4}"/>
    <cellStyle name="60% – paryškinimas 5 3 4 3 5" xfId="7834" xr:uid="{2FBA2810-7EC7-4EB1-9F8A-C4B8CB321B1B}"/>
    <cellStyle name="60% – paryškinimas 5 3 4 3 5 2" xfId="21514" xr:uid="{048959A8-9C11-4D36-9CA4-7044186CB364}"/>
    <cellStyle name="60% – paryškinimas 5 3 4 3 6" xfId="14674" xr:uid="{7DF62718-1783-4648-90D1-76D62A7F8CE7}"/>
    <cellStyle name="60% – paryškinimas 5 3 4 4" xfId="1678" xr:uid="{914BD1DD-6C56-4F6A-953B-9775F95632B2}"/>
    <cellStyle name="60% – paryškinimas 5 3 4 4 2" xfId="4414" xr:uid="{69C6E568-0CFC-47A9-9837-074A9579F1CC}"/>
    <cellStyle name="60% – paryškinimas 5 3 4 4 2 2" xfId="11254" xr:uid="{9CECD14E-1094-48F2-B7C8-0D6017117D14}"/>
    <cellStyle name="60% – paryškinimas 5 3 4 4 2 2 2" xfId="24934" xr:uid="{B9F74372-1EAD-446A-9DDE-5ED587788DF5}"/>
    <cellStyle name="60% – paryškinimas 5 3 4 4 2 3" xfId="18094" xr:uid="{2CD08E36-7DC4-4FC4-B7C6-FBCAEC42AD3D}"/>
    <cellStyle name="60% – paryškinimas 5 3 4 4 3" xfId="8518" xr:uid="{213EEDCA-0376-4FC4-A066-65076DB54E0E}"/>
    <cellStyle name="60% – paryškinimas 5 3 4 4 3 2" xfId="22198" xr:uid="{63C301A0-8195-429D-A116-9A18CA441C1E}"/>
    <cellStyle name="60% – paryškinimas 5 3 4 4 4" xfId="15358" xr:uid="{330F698A-32D7-4407-8A5B-F757E77F4136}"/>
    <cellStyle name="60% – paryškinimas 5 3 4 5" xfId="3046" xr:uid="{80807A62-CC95-4384-8831-0636DC65076E}"/>
    <cellStyle name="60% – paryškinimas 5 3 4 5 2" xfId="9886" xr:uid="{13B39AD4-B232-4FBB-9D8F-D53F647C08C8}"/>
    <cellStyle name="60% – paryškinimas 5 3 4 5 2 2" xfId="23566" xr:uid="{621E7838-0959-48FF-B045-F9BD4C4D5C29}"/>
    <cellStyle name="60% – paryškinimas 5 3 4 5 3" xfId="16726" xr:uid="{3C38F1BF-B0BB-4616-A436-8EE4B5915E42}"/>
    <cellStyle name="60% – paryškinimas 5 3 4 6" xfId="5782" xr:uid="{77CA911B-BABA-498B-AF93-F41244FEB8A2}"/>
    <cellStyle name="60% – paryškinimas 5 3 4 6 2" xfId="12622" xr:uid="{B2E94029-9538-46EE-9AE3-21E6915BD633}"/>
    <cellStyle name="60% – paryškinimas 5 3 4 6 2 2" xfId="26302" xr:uid="{ABED833B-AB7D-40B6-BF45-4F24094F70CC}"/>
    <cellStyle name="60% – paryškinimas 5 3 4 6 3" xfId="19462" xr:uid="{F8B47721-3FE8-46F2-9A5C-505696555FB6}"/>
    <cellStyle name="60% – paryškinimas 5 3 4 7" xfId="7150" xr:uid="{F985F3FB-AE5B-413F-8780-429BC24EC478}"/>
    <cellStyle name="60% – paryškinimas 5 3 4 7 2" xfId="20830" xr:uid="{9E6C951C-7FD1-40AE-B050-67752DC7122F}"/>
    <cellStyle name="60% – paryškinimas 5 3 4 8" xfId="13990" xr:uid="{BC69945A-859D-44BC-8D06-2C205F75C7F7}"/>
    <cellStyle name="60% – paryškinimas 5 3 5" xfId="366" xr:uid="{25EA17AA-D837-4C8A-97BD-43977299FD2E}"/>
    <cellStyle name="60% – paryškinimas 5 3 5 2" xfId="709" xr:uid="{1440A0A5-FA9E-443B-A9E6-B39489E7A2B0}"/>
    <cellStyle name="60% – paryškinimas 5 3 5 2 2" xfId="1393" xr:uid="{97702821-3EEA-473E-AA55-4E47C179F3CD}"/>
    <cellStyle name="60% – paryškinimas 5 3 5 2 2 2" xfId="2761" xr:uid="{E1E614EC-21F6-48BE-A248-6041053F0C90}"/>
    <cellStyle name="60% – paryškinimas 5 3 5 2 2 2 2" xfId="5497" xr:uid="{25B25CAF-807B-4AEA-AD7A-3D41D9E99BBE}"/>
    <cellStyle name="60% – paryškinimas 5 3 5 2 2 2 2 2" xfId="12337" xr:uid="{DA5E1B07-6FFC-4659-A4C8-A18F7DB47012}"/>
    <cellStyle name="60% – paryškinimas 5 3 5 2 2 2 2 2 2" xfId="26017" xr:uid="{F5922310-0B38-463B-8D3F-506C047E6707}"/>
    <cellStyle name="60% – paryškinimas 5 3 5 2 2 2 2 3" xfId="19177" xr:uid="{92161EBA-1118-4200-9D6F-64954E01A141}"/>
    <cellStyle name="60% – paryškinimas 5 3 5 2 2 2 3" xfId="9601" xr:uid="{19EE296D-A628-458C-8F28-5ECE0CC137EF}"/>
    <cellStyle name="60% – paryškinimas 5 3 5 2 2 2 3 2" xfId="23281" xr:uid="{3CBDE757-CBCA-42E5-A20F-8D17AC91E2DA}"/>
    <cellStyle name="60% – paryškinimas 5 3 5 2 2 2 4" xfId="16441" xr:uid="{D853A55C-3A33-4D63-9114-48B324C64534}"/>
    <cellStyle name="60% – paryškinimas 5 3 5 2 2 3" xfId="4129" xr:uid="{3B17D0BD-1F45-4FBA-9A80-652DF33CD9C6}"/>
    <cellStyle name="60% – paryškinimas 5 3 5 2 2 3 2" xfId="10969" xr:uid="{D56C8CB3-AE36-4A31-A20E-0A88F8D16B50}"/>
    <cellStyle name="60% – paryškinimas 5 3 5 2 2 3 2 2" xfId="24649" xr:uid="{90C58667-9D7A-4789-B9E7-23BC77359561}"/>
    <cellStyle name="60% – paryškinimas 5 3 5 2 2 3 3" xfId="17809" xr:uid="{7FD13BEA-155E-497F-AF25-80DFA1E1FED7}"/>
    <cellStyle name="60% – paryškinimas 5 3 5 2 2 4" xfId="6865" xr:uid="{3F6A592A-C336-4B0B-9814-454B6B016B6B}"/>
    <cellStyle name="60% – paryškinimas 5 3 5 2 2 4 2" xfId="13705" xr:uid="{AAEFBB48-FE5B-4858-B119-230EBA813214}"/>
    <cellStyle name="60% – paryškinimas 5 3 5 2 2 4 2 2" xfId="27385" xr:uid="{35B92EE4-62B0-4D2D-A386-7F1D8E2E941E}"/>
    <cellStyle name="60% – paryškinimas 5 3 5 2 2 4 3" xfId="20545" xr:uid="{84F49DBC-DE9B-4BFD-839E-16D293765277}"/>
    <cellStyle name="60% – paryškinimas 5 3 5 2 2 5" xfId="8233" xr:uid="{9C30CF79-B47E-47CF-855F-2A7507FCE472}"/>
    <cellStyle name="60% – paryškinimas 5 3 5 2 2 5 2" xfId="21913" xr:uid="{75DBF24E-90DD-4418-9BFF-2344C31E0C98}"/>
    <cellStyle name="60% – paryškinimas 5 3 5 2 2 6" xfId="15073" xr:uid="{8E0624AF-93BB-495C-BC02-8DD37A6551AB}"/>
    <cellStyle name="60% – paryškinimas 5 3 5 2 3" xfId="2077" xr:uid="{79EB233C-9197-4656-930F-2CB9163D93F6}"/>
    <cellStyle name="60% – paryškinimas 5 3 5 2 3 2" xfId="4813" xr:uid="{C66C7B52-8168-4DA9-A4A1-1EFE924D68FC}"/>
    <cellStyle name="60% – paryškinimas 5 3 5 2 3 2 2" xfId="11653" xr:uid="{EF21FE40-3B91-4DBD-9C05-E1240FB9DF5E}"/>
    <cellStyle name="60% – paryškinimas 5 3 5 2 3 2 2 2" xfId="25333" xr:uid="{EAF2AF48-7417-4217-8E00-F9A05FD16147}"/>
    <cellStyle name="60% – paryškinimas 5 3 5 2 3 2 3" xfId="18493" xr:uid="{E6D2B36A-2B21-404A-95FB-675BDE44983E}"/>
    <cellStyle name="60% – paryškinimas 5 3 5 2 3 3" xfId="8917" xr:uid="{D8200FA7-329C-4839-9872-30738FA1E4A9}"/>
    <cellStyle name="60% – paryškinimas 5 3 5 2 3 3 2" xfId="22597" xr:uid="{07908E87-2ECC-44E4-AC65-0965313C2E85}"/>
    <cellStyle name="60% – paryškinimas 5 3 5 2 3 4" xfId="15757" xr:uid="{9953AD70-B0DC-4D87-A111-D226BFD5E492}"/>
    <cellStyle name="60% – paryškinimas 5 3 5 2 4" xfId="3445" xr:uid="{CEBE8DEB-7674-4D39-AB04-114990652200}"/>
    <cellStyle name="60% – paryškinimas 5 3 5 2 4 2" xfId="10285" xr:uid="{1E3E4855-492C-4F44-8B19-24736C51B57C}"/>
    <cellStyle name="60% – paryškinimas 5 3 5 2 4 2 2" xfId="23965" xr:uid="{E243136B-67E5-42D7-A659-85F4D455B41B}"/>
    <cellStyle name="60% – paryškinimas 5 3 5 2 4 3" xfId="17125" xr:uid="{BFAAD524-6690-47F7-8FFD-5BE911F4987C}"/>
    <cellStyle name="60% – paryškinimas 5 3 5 2 5" xfId="6181" xr:uid="{3EA1F83B-9529-4DD7-9261-845D407D766F}"/>
    <cellStyle name="60% – paryškinimas 5 3 5 2 5 2" xfId="13021" xr:uid="{A930BE7F-1D9C-46BE-A685-2E308F3FE3C4}"/>
    <cellStyle name="60% – paryškinimas 5 3 5 2 5 2 2" xfId="26701" xr:uid="{572E9B79-1942-488B-B922-30D972F1F52B}"/>
    <cellStyle name="60% – paryškinimas 5 3 5 2 5 3" xfId="19861" xr:uid="{265902CE-FD73-4ABF-AF13-57CAF5827876}"/>
    <cellStyle name="60% – paryškinimas 5 3 5 2 6" xfId="7549" xr:uid="{98D9BBAA-58AC-475C-9661-BFB3269E135D}"/>
    <cellStyle name="60% – paryškinimas 5 3 5 2 6 2" xfId="21229" xr:uid="{BE9E6601-A4B6-4A98-8FD0-5649DD2FB487}"/>
    <cellStyle name="60% – paryškinimas 5 3 5 2 7" xfId="14389" xr:uid="{9C0CDD26-BEED-40E3-B08E-693DCB119800}"/>
    <cellStyle name="60% – paryškinimas 5 3 5 3" xfId="1051" xr:uid="{4FA95422-21F7-44BA-8C91-C798BDF3496E}"/>
    <cellStyle name="60% – paryškinimas 5 3 5 3 2" xfId="2419" xr:uid="{BCE69BBD-390B-49F5-8D24-865E91183883}"/>
    <cellStyle name="60% – paryškinimas 5 3 5 3 2 2" xfId="5155" xr:uid="{F5A24545-FA45-445B-BEC4-5A993827644D}"/>
    <cellStyle name="60% – paryškinimas 5 3 5 3 2 2 2" xfId="11995" xr:uid="{86EBB254-BEF3-4655-9D0A-21B541DB921E}"/>
    <cellStyle name="60% – paryškinimas 5 3 5 3 2 2 2 2" xfId="25675" xr:uid="{7A0FBD10-A1C1-4D07-9B74-AFF441CEEB94}"/>
    <cellStyle name="60% – paryškinimas 5 3 5 3 2 2 3" xfId="18835" xr:uid="{332FF944-150B-4DA9-ABB2-E33A542CF776}"/>
    <cellStyle name="60% – paryškinimas 5 3 5 3 2 3" xfId="9259" xr:uid="{3F6392DA-DED7-4508-AFE0-CFBB8D896A2C}"/>
    <cellStyle name="60% – paryškinimas 5 3 5 3 2 3 2" xfId="22939" xr:uid="{91A291B4-4E8A-475F-B439-9B8C52C4BDED}"/>
    <cellStyle name="60% – paryškinimas 5 3 5 3 2 4" xfId="16099" xr:uid="{03C57523-88D1-452C-99DE-A10DF4FCA80F}"/>
    <cellStyle name="60% – paryškinimas 5 3 5 3 3" xfId="3787" xr:uid="{B03EE5DD-E1D1-4FCF-A0AB-738E9664E943}"/>
    <cellStyle name="60% – paryškinimas 5 3 5 3 3 2" xfId="10627" xr:uid="{3F421D9F-EF8E-4AC3-92DB-EDD84789DBCF}"/>
    <cellStyle name="60% – paryškinimas 5 3 5 3 3 2 2" xfId="24307" xr:uid="{5ABEC66F-40BA-41B1-89D0-C6F1E098E443}"/>
    <cellStyle name="60% – paryškinimas 5 3 5 3 3 3" xfId="17467" xr:uid="{2717DB44-F59E-443D-AF5F-1E77C682AE07}"/>
    <cellStyle name="60% – paryškinimas 5 3 5 3 4" xfId="6523" xr:uid="{263B817B-4394-4CDF-BF78-E29B8C4301E2}"/>
    <cellStyle name="60% – paryškinimas 5 3 5 3 4 2" xfId="13363" xr:uid="{6C604E24-05F1-44EE-908A-1E969C59DAE0}"/>
    <cellStyle name="60% – paryškinimas 5 3 5 3 4 2 2" xfId="27043" xr:uid="{BC0396F3-9652-44C2-9ED0-9B52247E9043}"/>
    <cellStyle name="60% – paryškinimas 5 3 5 3 4 3" xfId="20203" xr:uid="{CDD2606C-9D44-4886-8253-0E8F50931754}"/>
    <cellStyle name="60% – paryškinimas 5 3 5 3 5" xfId="7891" xr:uid="{79B0E688-5237-4F5D-9814-1F18C3425A67}"/>
    <cellStyle name="60% – paryškinimas 5 3 5 3 5 2" xfId="21571" xr:uid="{A759E190-F668-4089-98F2-892EC66CDABC}"/>
    <cellStyle name="60% – paryškinimas 5 3 5 3 6" xfId="14731" xr:uid="{02B6F504-4B81-4464-B1DE-57237D16785F}"/>
    <cellStyle name="60% – paryškinimas 5 3 5 4" xfId="1735" xr:uid="{BDEC009D-A55B-471D-AAF6-30FBEE142A87}"/>
    <cellStyle name="60% – paryškinimas 5 3 5 4 2" xfId="4471" xr:uid="{C26912E4-D97D-4967-BC9D-D31EDDF4B482}"/>
    <cellStyle name="60% – paryškinimas 5 3 5 4 2 2" xfId="11311" xr:uid="{C36AEC90-FD52-4BAA-975B-7A3B516EB7D5}"/>
    <cellStyle name="60% – paryškinimas 5 3 5 4 2 2 2" xfId="24991" xr:uid="{956C03C0-9A33-4954-9CC7-ADE8705A265F}"/>
    <cellStyle name="60% – paryškinimas 5 3 5 4 2 3" xfId="18151" xr:uid="{DF85D275-846B-4772-B159-61E4547F3AFC}"/>
    <cellStyle name="60% – paryškinimas 5 3 5 4 3" xfId="8575" xr:uid="{2F9DA63E-28AB-48A3-89CB-8E0B5325916D}"/>
    <cellStyle name="60% – paryškinimas 5 3 5 4 3 2" xfId="22255" xr:uid="{48DA5ABE-8FF5-46B2-9E4A-80784866F8E0}"/>
    <cellStyle name="60% – paryškinimas 5 3 5 4 4" xfId="15415" xr:uid="{9C2C1D7C-8197-4415-853A-A500B4E5E770}"/>
    <cellStyle name="60% – paryškinimas 5 3 5 5" xfId="3103" xr:uid="{103EE061-DD83-484C-B4B7-2288E57CDE46}"/>
    <cellStyle name="60% – paryškinimas 5 3 5 5 2" xfId="9943" xr:uid="{0A476EAE-0616-45E7-AC79-6DA5EF701D86}"/>
    <cellStyle name="60% – paryškinimas 5 3 5 5 2 2" xfId="23623" xr:uid="{3EFA86EB-CD11-4E3E-B721-1F9F851486E6}"/>
    <cellStyle name="60% – paryškinimas 5 3 5 5 3" xfId="16783" xr:uid="{E85A50A1-5DBF-4D55-A368-E60538AE70A9}"/>
    <cellStyle name="60% – paryškinimas 5 3 5 6" xfId="5839" xr:uid="{EB0209E4-BB99-4994-BB69-67A044359FFA}"/>
    <cellStyle name="60% – paryškinimas 5 3 5 6 2" xfId="12679" xr:uid="{6253A7D7-5DDA-4CFA-A820-1BC23744448B}"/>
    <cellStyle name="60% – paryškinimas 5 3 5 6 2 2" xfId="26359" xr:uid="{D5328FD9-0AB2-4B2F-9308-45AB343F90F4}"/>
    <cellStyle name="60% – paryškinimas 5 3 5 6 3" xfId="19519" xr:uid="{40FA18E2-3F48-4673-8885-0BB94F3CA310}"/>
    <cellStyle name="60% – paryškinimas 5 3 5 7" xfId="7207" xr:uid="{DE830CE9-A1F7-4B98-9F7D-8EA9286B26F7}"/>
    <cellStyle name="60% – paryškinimas 5 3 5 7 2" xfId="20887" xr:uid="{00750353-0823-4AB7-A5E1-BA626149DABD}"/>
    <cellStyle name="60% – paryškinimas 5 3 5 8" xfId="14047" xr:uid="{E8D62512-1ADE-4688-AFDB-858439E960C2}"/>
    <cellStyle name="60% – paryškinimas 5 3 6" xfId="423" xr:uid="{BE7067A4-557B-43B7-B5EB-F9EFB5A70C2E}"/>
    <cellStyle name="60% – paryškinimas 5 3 6 2" xfId="1108" xr:uid="{1711E997-7B00-4198-AE88-5F16519BA3DB}"/>
    <cellStyle name="60% – paryškinimas 5 3 6 2 2" xfId="2476" xr:uid="{19952FEC-4D59-4485-8074-A2663EF3259D}"/>
    <cellStyle name="60% – paryškinimas 5 3 6 2 2 2" xfId="5212" xr:uid="{655A6D19-24A0-46A5-8FDC-D80B02070641}"/>
    <cellStyle name="60% – paryškinimas 5 3 6 2 2 2 2" xfId="12052" xr:uid="{35F4515E-7883-47E9-9453-620A3724218F}"/>
    <cellStyle name="60% – paryškinimas 5 3 6 2 2 2 2 2" xfId="25732" xr:uid="{C84885D9-58FF-4955-A595-381C4A78D20E}"/>
    <cellStyle name="60% – paryškinimas 5 3 6 2 2 2 3" xfId="18892" xr:uid="{D812DBCA-F081-4D30-B26D-6E5A39BCC7FE}"/>
    <cellStyle name="60% – paryškinimas 5 3 6 2 2 3" xfId="9316" xr:uid="{68A85F99-0FFB-4325-886A-35F91E1C57F5}"/>
    <cellStyle name="60% – paryškinimas 5 3 6 2 2 3 2" xfId="22996" xr:uid="{FFBA3360-F7B5-40F2-83CC-2F9AC8E406FC}"/>
    <cellStyle name="60% – paryškinimas 5 3 6 2 2 4" xfId="16156" xr:uid="{548B6C8A-E25B-4812-8A31-9FFD24DB8856}"/>
    <cellStyle name="60% – paryškinimas 5 3 6 2 3" xfId="3844" xr:uid="{7E0C57F1-1914-44A9-9357-B8655E414B31}"/>
    <cellStyle name="60% – paryškinimas 5 3 6 2 3 2" xfId="10684" xr:uid="{70B5E4D8-FB1E-40FF-9977-B9DC8352A9BA}"/>
    <cellStyle name="60% – paryškinimas 5 3 6 2 3 2 2" xfId="24364" xr:uid="{D86FF7B5-1D8B-4ECD-B64D-4D00E27F46DC}"/>
    <cellStyle name="60% – paryškinimas 5 3 6 2 3 3" xfId="17524" xr:uid="{CA8EE171-EDA0-4CC6-8438-1BECBBA77B0B}"/>
    <cellStyle name="60% – paryškinimas 5 3 6 2 4" xfId="6580" xr:uid="{B0FF0772-AE7F-4A40-8BF1-61FE61BF6F2C}"/>
    <cellStyle name="60% – paryškinimas 5 3 6 2 4 2" xfId="13420" xr:uid="{3D0C2FEF-ED57-48B6-9244-D36B328F92FA}"/>
    <cellStyle name="60% – paryškinimas 5 3 6 2 4 2 2" xfId="27100" xr:uid="{FCB64A7D-9A4C-4D04-811C-0F88621ECE66}"/>
    <cellStyle name="60% – paryškinimas 5 3 6 2 4 3" xfId="20260" xr:uid="{6F389A22-8635-42C9-AE59-8C7D6EA21157}"/>
    <cellStyle name="60% – paryškinimas 5 3 6 2 5" xfId="7948" xr:uid="{08845B66-1E82-472C-9D3A-25C94CD4BE2D}"/>
    <cellStyle name="60% – paryškinimas 5 3 6 2 5 2" xfId="21628" xr:uid="{F8A6D80E-43C7-4DDD-83A7-329274B409A2}"/>
    <cellStyle name="60% – paryškinimas 5 3 6 2 6" xfId="14788" xr:uid="{B5D12F31-94FC-40E8-BB01-9B2BD780B698}"/>
    <cellStyle name="60% – paryškinimas 5 3 6 3" xfId="1792" xr:uid="{FFF61EAE-6E2A-442A-BAD7-5A986EBFD5F0}"/>
    <cellStyle name="60% – paryškinimas 5 3 6 3 2" xfId="4528" xr:uid="{B9EF78EB-2447-4065-BB16-0F44C3F833B1}"/>
    <cellStyle name="60% – paryškinimas 5 3 6 3 2 2" xfId="11368" xr:uid="{E3110D5D-3C03-4EBF-BBFE-31C8C0E342E7}"/>
    <cellStyle name="60% – paryškinimas 5 3 6 3 2 2 2" xfId="25048" xr:uid="{F134E47D-6B7E-494D-9C2E-EF97FE578A48}"/>
    <cellStyle name="60% – paryškinimas 5 3 6 3 2 3" xfId="18208" xr:uid="{8A9878C9-4B5E-4E93-8AF4-3068EB50A23D}"/>
    <cellStyle name="60% – paryškinimas 5 3 6 3 3" xfId="8632" xr:uid="{049C3865-941F-4BB4-A4DD-95BD369E3623}"/>
    <cellStyle name="60% – paryškinimas 5 3 6 3 3 2" xfId="22312" xr:uid="{FC8E429F-D367-4FB7-BC56-FC386FBA1448}"/>
    <cellStyle name="60% – paryškinimas 5 3 6 3 4" xfId="15472" xr:uid="{97F45B4D-65AB-4087-80F7-806B8BCADBBC}"/>
    <cellStyle name="60% – paryškinimas 5 3 6 4" xfId="3160" xr:uid="{EC8358E6-D5D8-4EE8-966B-0DD8653CA222}"/>
    <cellStyle name="60% – paryškinimas 5 3 6 4 2" xfId="10000" xr:uid="{C1FB0F72-BC49-46C7-9229-7D8B0419E456}"/>
    <cellStyle name="60% – paryškinimas 5 3 6 4 2 2" xfId="23680" xr:uid="{E57A50DA-5B59-48F0-90AC-9E1CA04855E6}"/>
    <cellStyle name="60% – paryškinimas 5 3 6 4 3" xfId="16840" xr:uid="{CC656128-7779-4BDF-93FA-874C537A4873}"/>
    <cellStyle name="60% – paryškinimas 5 3 6 5" xfId="5896" xr:uid="{4324FBF4-73DB-47B4-8553-9F98548AC60B}"/>
    <cellStyle name="60% – paryškinimas 5 3 6 5 2" xfId="12736" xr:uid="{B4A203ED-ADDF-4DE3-9442-74726604C9D7}"/>
    <cellStyle name="60% – paryškinimas 5 3 6 5 2 2" xfId="26416" xr:uid="{66DD7078-68E8-4EAD-8977-90ECEBE48772}"/>
    <cellStyle name="60% – paryškinimas 5 3 6 5 3" xfId="19576" xr:uid="{5F319040-4BEB-4DE4-9FDD-639166C9EAB2}"/>
    <cellStyle name="60% – paryškinimas 5 3 6 6" xfId="7264" xr:uid="{A40A720E-7389-4C43-8E9A-98B584885C65}"/>
    <cellStyle name="60% – paryškinimas 5 3 6 6 2" xfId="20944" xr:uid="{C4C96C9D-0F4C-4450-B241-7D7CEC8ED5B7}"/>
    <cellStyle name="60% – paryškinimas 5 3 6 7" xfId="14104" xr:uid="{07C94988-FC00-4061-81B9-E881D31EF6C0}"/>
    <cellStyle name="60% – paryškinimas 5 3 7" xfId="766" xr:uid="{B900DE89-E673-483B-B77D-915D6DC733B7}"/>
    <cellStyle name="60% – paryškinimas 5 3 7 2" xfId="2134" xr:uid="{89A35589-398B-4DD6-A732-BA2362E11495}"/>
    <cellStyle name="60% – paryškinimas 5 3 7 2 2" xfId="4870" xr:uid="{1BE6842D-35C1-49F2-9560-F826F94DFF15}"/>
    <cellStyle name="60% – paryškinimas 5 3 7 2 2 2" xfId="11710" xr:uid="{B9266DB4-6D9D-4865-ACB8-9565952738BB}"/>
    <cellStyle name="60% – paryškinimas 5 3 7 2 2 2 2" xfId="25390" xr:uid="{52C76FEF-D40D-4C0B-919D-5691FF2954C6}"/>
    <cellStyle name="60% – paryškinimas 5 3 7 2 2 3" xfId="18550" xr:uid="{B214C9F5-EEF4-48E1-BE6E-CF664EEA734E}"/>
    <cellStyle name="60% – paryškinimas 5 3 7 2 3" xfId="8974" xr:uid="{C02EF07D-CA42-4928-9EAB-9F2B79966553}"/>
    <cellStyle name="60% – paryškinimas 5 3 7 2 3 2" xfId="22654" xr:uid="{14D8B232-D66F-4693-9718-BF9D34D15D72}"/>
    <cellStyle name="60% – paryškinimas 5 3 7 2 4" xfId="15814" xr:uid="{72FA9E38-47CD-4203-B134-6CD396208CEB}"/>
    <cellStyle name="60% – paryškinimas 5 3 7 3" xfId="3502" xr:uid="{096CC1A8-2B88-4FA6-B45D-5A594BE8D770}"/>
    <cellStyle name="60% – paryškinimas 5 3 7 3 2" xfId="10342" xr:uid="{DB8B3F08-17C8-42A4-93C3-A89EAAEDF39C}"/>
    <cellStyle name="60% – paryškinimas 5 3 7 3 2 2" xfId="24022" xr:uid="{C1FA3650-64AE-42A3-B0F8-C1D0D47B65D4}"/>
    <cellStyle name="60% – paryškinimas 5 3 7 3 3" xfId="17182" xr:uid="{5C978940-E706-4F06-90A1-7CCEB1522DA0}"/>
    <cellStyle name="60% – paryškinimas 5 3 7 4" xfId="6238" xr:uid="{7D001998-406F-4E32-8083-2980915B1A78}"/>
    <cellStyle name="60% – paryškinimas 5 3 7 4 2" xfId="13078" xr:uid="{85117BED-63AA-4F2A-B68F-1EDDECABD6CF}"/>
    <cellStyle name="60% – paryškinimas 5 3 7 4 2 2" xfId="26758" xr:uid="{C46C8B7B-6F2F-414D-8594-9EB5BCCEDA5A}"/>
    <cellStyle name="60% – paryškinimas 5 3 7 4 3" xfId="19918" xr:uid="{4CF29C2F-7D7E-4ED2-9FDB-CE95B620A208}"/>
    <cellStyle name="60% – paryškinimas 5 3 7 5" xfId="7606" xr:uid="{93D7AF5C-4190-455D-9DF9-9441AE8883BF}"/>
    <cellStyle name="60% – paryškinimas 5 3 7 5 2" xfId="21286" xr:uid="{53B6782F-C89B-476F-8B37-98D648551FFC}"/>
    <cellStyle name="60% – paryškinimas 5 3 7 6" xfId="14446" xr:uid="{AC476CBA-B96E-4172-99BC-6E21E46CF19D}"/>
    <cellStyle name="60% – paryškinimas 5 3 8" xfId="1450" xr:uid="{AADCEAA2-E33E-4B8C-B22E-0DBC37F63E8F}"/>
    <cellStyle name="60% – paryškinimas 5 3 8 2" xfId="4186" xr:uid="{D521DC78-19AF-4305-B791-2CB1B61E6350}"/>
    <cellStyle name="60% – paryškinimas 5 3 8 2 2" xfId="11026" xr:uid="{794BACEC-4E0B-43AE-BFA7-438A07850C4F}"/>
    <cellStyle name="60% – paryškinimas 5 3 8 2 2 2" xfId="24706" xr:uid="{CF918EC4-7BCA-4F7F-8452-0622C62FC556}"/>
    <cellStyle name="60% – paryškinimas 5 3 8 2 3" xfId="17866" xr:uid="{204B441D-9FB6-4AD7-B379-B50604BBC16A}"/>
    <cellStyle name="60% – paryškinimas 5 3 8 3" xfId="8290" xr:uid="{4D4D45C8-BD0D-4281-A7A2-018F379D6639}"/>
    <cellStyle name="60% – paryškinimas 5 3 8 3 2" xfId="21970" xr:uid="{577A0B28-9702-4E36-B938-CAE6859819BB}"/>
    <cellStyle name="60% – paryškinimas 5 3 8 4" xfId="15130" xr:uid="{BAF38D08-8EF4-417E-9083-799B8EF179AC}"/>
    <cellStyle name="60% – paryškinimas 5 3 9" xfId="2818" xr:uid="{FE71AEA9-7720-4A0B-94FC-EDD47CE23D10}"/>
    <cellStyle name="60% – paryškinimas 5 3 9 2" xfId="9658" xr:uid="{FE1E4996-8245-45D4-BF15-C4B0E6C3C5DC}"/>
    <cellStyle name="60% – paryškinimas 5 3 9 2 2" xfId="23338" xr:uid="{5E2D27DB-BA1C-4905-B8A5-B90561038259}"/>
    <cellStyle name="60% – paryškinimas 5 3 9 3" xfId="16498" xr:uid="{4305855F-FC7B-465D-B09F-A5C6ADE6B981}"/>
    <cellStyle name="60% – paryškinimas 5 4" xfId="98" xr:uid="{F9671C41-4AD7-4739-B2CB-85DB3DFF1F6C}"/>
    <cellStyle name="60% – paryškinimas 5 4 2" xfId="213" xr:uid="{56B3787A-105A-4308-BEDC-C35A1724204C}"/>
    <cellStyle name="60% – paryškinimas 5 4 2 2" xfId="556" xr:uid="{7CE65BFE-E237-42D5-97C0-0C3F2B585E11}"/>
    <cellStyle name="60% – paryškinimas 5 4 2 2 2" xfId="1241" xr:uid="{52D5317A-3E8B-4A50-A034-30C1558CCA62}"/>
    <cellStyle name="60% – paryškinimas 5 4 2 2 2 2" xfId="2609" xr:uid="{39BFD1B9-0BE5-45F5-9BCA-1E95A77B9299}"/>
    <cellStyle name="60% – paryškinimas 5 4 2 2 2 2 2" xfId="5345" xr:uid="{D80B2C40-A4EB-4149-B268-682AF3B74E01}"/>
    <cellStyle name="60% – paryškinimas 5 4 2 2 2 2 2 2" xfId="12185" xr:uid="{0C3C0150-0C93-4252-BA20-2A8CBAAE82B2}"/>
    <cellStyle name="60% – paryškinimas 5 4 2 2 2 2 2 2 2" xfId="25865" xr:uid="{72B3C9B7-ED52-44A7-9A90-F1D76EF5FAF6}"/>
    <cellStyle name="60% – paryškinimas 5 4 2 2 2 2 2 3" xfId="19025" xr:uid="{A8E0F89B-407D-4487-B9D9-C06607A5E503}"/>
    <cellStyle name="60% – paryškinimas 5 4 2 2 2 2 3" xfId="9449" xr:uid="{A73BFD8B-CFC0-4480-A5D5-DB9269BF14BD}"/>
    <cellStyle name="60% – paryškinimas 5 4 2 2 2 2 3 2" xfId="23129" xr:uid="{F0BD5BCC-C165-4FF5-B62F-58C96775E4D8}"/>
    <cellStyle name="60% – paryškinimas 5 4 2 2 2 2 4" xfId="16289" xr:uid="{A400C63B-2BD1-4758-8ECC-4B26768F955B}"/>
    <cellStyle name="60% – paryškinimas 5 4 2 2 2 3" xfId="3977" xr:uid="{E8501F5A-9C9A-49EB-AAF4-E7B6868C8BE8}"/>
    <cellStyle name="60% – paryškinimas 5 4 2 2 2 3 2" xfId="10817" xr:uid="{BEB853FE-2D18-4767-9962-E7303DF57CCA}"/>
    <cellStyle name="60% – paryškinimas 5 4 2 2 2 3 2 2" xfId="24497" xr:uid="{0D4E2125-AAF0-46A9-9FEE-60D3D36DF5E9}"/>
    <cellStyle name="60% – paryškinimas 5 4 2 2 2 3 3" xfId="17657" xr:uid="{FF647656-30CE-4151-8E19-B05A40E7C157}"/>
    <cellStyle name="60% – paryškinimas 5 4 2 2 2 4" xfId="6713" xr:uid="{C115B71B-0970-4C19-A70D-0B7256C09E78}"/>
    <cellStyle name="60% – paryškinimas 5 4 2 2 2 4 2" xfId="13553" xr:uid="{6210DDF0-F4F6-4BC2-B9E3-C8B235B2224E}"/>
    <cellStyle name="60% – paryškinimas 5 4 2 2 2 4 2 2" xfId="27233" xr:uid="{63A21B39-3C9E-45AE-9783-10674B727BD6}"/>
    <cellStyle name="60% – paryškinimas 5 4 2 2 2 4 3" xfId="20393" xr:uid="{E0CE8319-E181-4664-B6CE-60AF121F6F15}"/>
    <cellStyle name="60% – paryškinimas 5 4 2 2 2 5" xfId="8081" xr:uid="{7896B5B9-9452-4EC2-A8FD-C9241EB25B84}"/>
    <cellStyle name="60% – paryškinimas 5 4 2 2 2 5 2" xfId="21761" xr:uid="{4195747D-AB9A-4796-8556-22384078F062}"/>
    <cellStyle name="60% – paryškinimas 5 4 2 2 2 6" xfId="14921" xr:uid="{316CE360-9142-49E1-B231-428C262DC63F}"/>
    <cellStyle name="60% – paryškinimas 5 4 2 2 3" xfId="1925" xr:uid="{2FF5C050-7839-483E-83C5-E619B0D4406B}"/>
    <cellStyle name="60% – paryškinimas 5 4 2 2 3 2" xfId="4661" xr:uid="{035DEB1A-5B4B-4B8B-8511-F2A7A2A57407}"/>
    <cellStyle name="60% – paryškinimas 5 4 2 2 3 2 2" xfId="11501" xr:uid="{1052F6B6-B0E0-4979-9D1A-EBEB378787EC}"/>
    <cellStyle name="60% – paryškinimas 5 4 2 2 3 2 2 2" xfId="25181" xr:uid="{93092BF1-BDB6-4CDC-9DC2-07571E9DDF83}"/>
    <cellStyle name="60% – paryškinimas 5 4 2 2 3 2 3" xfId="18341" xr:uid="{476E8A8A-4685-49F3-8B25-E046BAC9E234}"/>
    <cellStyle name="60% – paryškinimas 5 4 2 2 3 3" xfId="8765" xr:uid="{9D418292-91BE-4C81-AB1A-6FECFBD08F73}"/>
    <cellStyle name="60% – paryškinimas 5 4 2 2 3 3 2" xfId="22445" xr:uid="{7787FE93-7B78-4A8D-8634-697F3C8E8EB8}"/>
    <cellStyle name="60% – paryškinimas 5 4 2 2 3 4" xfId="15605" xr:uid="{DC749511-1E1F-4505-A73E-4AEC9A0CB7D3}"/>
    <cellStyle name="60% – paryškinimas 5 4 2 2 4" xfId="3293" xr:uid="{CC42B948-1B7B-47C3-A07F-76D70CBC3525}"/>
    <cellStyle name="60% – paryškinimas 5 4 2 2 4 2" xfId="10133" xr:uid="{6860BF44-F4D7-48B0-8D41-2A8E7137A39F}"/>
    <cellStyle name="60% – paryškinimas 5 4 2 2 4 2 2" xfId="23813" xr:uid="{F1499D7F-A4CD-4FAD-A96C-0D6366853303}"/>
    <cellStyle name="60% – paryškinimas 5 4 2 2 4 3" xfId="16973" xr:uid="{8BED4A4F-8034-4FB5-ADB0-E2A057DD0F79}"/>
    <cellStyle name="60% – paryškinimas 5 4 2 2 5" xfId="6029" xr:uid="{4C28066E-7FEE-496D-976E-9AB51A641835}"/>
    <cellStyle name="60% – paryškinimas 5 4 2 2 5 2" xfId="12869" xr:uid="{ADF0C73E-5E42-4BC2-94EE-6B637A6E1AAC}"/>
    <cellStyle name="60% – paryškinimas 5 4 2 2 5 2 2" xfId="26549" xr:uid="{9E1CA312-539D-41D5-90C7-12F0BF2B27E2}"/>
    <cellStyle name="60% – paryškinimas 5 4 2 2 5 3" xfId="19709" xr:uid="{ECF343DC-F181-4198-8AA8-DA8331109461}"/>
    <cellStyle name="60% – paryškinimas 5 4 2 2 6" xfId="7397" xr:uid="{CD0B74AD-91BC-40D7-A223-77214B081960}"/>
    <cellStyle name="60% – paryškinimas 5 4 2 2 6 2" xfId="21077" xr:uid="{DEFC0B00-CB96-4AEB-8E22-3535CAE803AC}"/>
    <cellStyle name="60% – paryškinimas 5 4 2 2 7" xfId="14237" xr:uid="{05415D56-59EB-400B-B1EB-C862EBA73238}"/>
    <cellStyle name="60% – paryškinimas 5 4 2 3" xfId="899" xr:uid="{A0BAC6AC-5513-465F-B55E-45901D3A81C6}"/>
    <cellStyle name="60% – paryškinimas 5 4 2 3 2" xfId="2267" xr:uid="{AE2938B3-B29B-49CC-9D05-0C29E4ECB434}"/>
    <cellStyle name="60% – paryškinimas 5 4 2 3 2 2" xfId="5003" xr:uid="{452A8C18-5784-46F4-A538-3D34D4772BE3}"/>
    <cellStyle name="60% – paryškinimas 5 4 2 3 2 2 2" xfId="11843" xr:uid="{4DD54FDD-C2F9-49CF-8D5F-4EAE8FA9BB22}"/>
    <cellStyle name="60% – paryškinimas 5 4 2 3 2 2 2 2" xfId="25523" xr:uid="{35F054E3-CEC9-45A5-9756-1ADBE9DF00C3}"/>
    <cellStyle name="60% – paryškinimas 5 4 2 3 2 2 3" xfId="18683" xr:uid="{2BFD81C0-B76A-47ED-9DFF-DABF89044937}"/>
    <cellStyle name="60% – paryškinimas 5 4 2 3 2 3" xfId="9107" xr:uid="{77F93E7D-2366-4CCC-AB38-69D707651D5F}"/>
    <cellStyle name="60% – paryškinimas 5 4 2 3 2 3 2" xfId="22787" xr:uid="{F3A1E46A-9F97-47A2-93C7-1C56E35AD826}"/>
    <cellStyle name="60% – paryškinimas 5 4 2 3 2 4" xfId="15947" xr:uid="{F93D6146-2BDD-4158-92BD-5E491B947AE4}"/>
    <cellStyle name="60% – paryškinimas 5 4 2 3 3" xfId="3635" xr:uid="{2A0AF4CE-1B37-4E5F-9E5E-2B4E08A2081A}"/>
    <cellStyle name="60% – paryškinimas 5 4 2 3 3 2" xfId="10475" xr:uid="{E5867822-FBE5-41B4-924F-F287A6BD0145}"/>
    <cellStyle name="60% – paryškinimas 5 4 2 3 3 2 2" xfId="24155" xr:uid="{073FDC3C-BDC5-45E2-A865-1A62CCD29323}"/>
    <cellStyle name="60% – paryškinimas 5 4 2 3 3 3" xfId="17315" xr:uid="{3C4E4AFA-1DF7-4C75-BD36-E103DB2C9131}"/>
    <cellStyle name="60% – paryškinimas 5 4 2 3 4" xfId="6371" xr:uid="{C7E74FB2-B4DC-463C-8F39-C36203F1551D}"/>
    <cellStyle name="60% – paryškinimas 5 4 2 3 4 2" xfId="13211" xr:uid="{B36BFBF9-256F-45D8-9068-60E0993AFB4E}"/>
    <cellStyle name="60% – paryškinimas 5 4 2 3 4 2 2" xfId="26891" xr:uid="{95FEC714-F18B-4B62-B057-51EC1050D27E}"/>
    <cellStyle name="60% – paryškinimas 5 4 2 3 4 3" xfId="20051" xr:uid="{D1B89D40-5637-41D9-AF3E-5D35A40E025F}"/>
    <cellStyle name="60% – paryškinimas 5 4 2 3 5" xfId="7739" xr:uid="{64762126-0C0F-4BE6-83BD-875E98B09D5C}"/>
    <cellStyle name="60% – paryškinimas 5 4 2 3 5 2" xfId="21419" xr:uid="{CF0AE00B-B4F2-426A-9451-77FA8BCD6CCF}"/>
    <cellStyle name="60% – paryškinimas 5 4 2 3 6" xfId="14579" xr:uid="{45B32806-4076-4E59-A016-E25002CA1713}"/>
    <cellStyle name="60% – paryškinimas 5 4 2 4" xfId="1583" xr:uid="{F0A0EB78-D5F5-4CD6-A4A5-42F37D3C2826}"/>
    <cellStyle name="60% – paryškinimas 5 4 2 4 2" xfId="4319" xr:uid="{7F92B83C-73B1-4AC1-826D-F090ADE0D420}"/>
    <cellStyle name="60% – paryškinimas 5 4 2 4 2 2" xfId="11159" xr:uid="{C7F70140-668A-45D9-ACD6-CA45466ED277}"/>
    <cellStyle name="60% – paryškinimas 5 4 2 4 2 2 2" xfId="24839" xr:uid="{DEED5337-ADA8-4019-84FB-536F144615D6}"/>
    <cellStyle name="60% – paryškinimas 5 4 2 4 2 3" xfId="17999" xr:uid="{52AB4047-15BE-4A70-BED1-3D01BF7EF43F}"/>
    <cellStyle name="60% – paryškinimas 5 4 2 4 3" xfId="8423" xr:uid="{B8B6070F-7794-418C-ABCB-BA41E4105298}"/>
    <cellStyle name="60% – paryškinimas 5 4 2 4 3 2" xfId="22103" xr:uid="{5DDFFB48-96DA-44AF-91BB-F9ED5571FD3D}"/>
    <cellStyle name="60% – paryškinimas 5 4 2 4 4" xfId="15263" xr:uid="{CFA15D33-FBD2-41D1-9982-CE73DFA956D8}"/>
    <cellStyle name="60% – paryškinimas 5 4 2 5" xfId="2951" xr:uid="{16284353-61D8-4981-9DB6-C3D53401ACF3}"/>
    <cellStyle name="60% – paryškinimas 5 4 2 5 2" xfId="9791" xr:uid="{78A2A8FD-C9EC-4A6D-80A9-E885CABCD9B4}"/>
    <cellStyle name="60% – paryškinimas 5 4 2 5 2 2" xfId="23471" xr:uid="{73757CBB-A31F-416C-ADFE-3099B349A73A}"/>
    <cellStyle name="60% – paryškinimas 5 4 2 5 3" xfId="16631" xr:uid="{B770FDEC-8C47-49EE-9932-7AF88647295E}"/>
    <cellStyle name="60% – paryškinimas 5 4 2 6" xfId="5687" xr:uid="{D34C0C84-C544-46C1-ACB5-B53517E23E1E}"/>
    <cellStyle name="60% – paryškinimas 5 4 2 6 2" xfId="12527" xr:uid="{FD68CE0B-00F0-4659-86D1-18B88D4D8A07}"/>
    <cellStyle name="60% – paryškinimas 5 4 2 6 2 2" xfId="26207" xr:uid="{E031F1E2-4B79-4AB8-B4FB-545D599F3FCD}"/>
    <cellStyle name="60% – paryškinimas 5 4 2 6 3" xfId="19367" xr:uid="{96499FE5-84B0-43C0-9983-8065C2985EFF}"/>
    <cellStyle name="60% – paryškinimas 5 4 2 7" xfId="7055" xr:uid="{788C795F-FB40-4381-A31D-1353282FDBD4}"/>
    <cellStyle name="60% – paryškinimas 5 4 2 7 2" xfId="20735" xr:uid="{22A02912-12B4-42DC-B7B5-6F927727B4C9}"/>
    <cellStyle name="60% – paryškinimas 5 4 2 8" xfId="13895" xr:uid="{4EF602C8-B805-4AA9-B430-0E35A2E08185}"/>
    <cellStyle name="60% – paryškinimas 5 4 3" xfId="442" xr:uid="{A8241531-FD26-48AD-B997-2432DA61B150}"/>
    <cellStyle name="60% – paryškinimas 5 4 3 2" xfId="1127" xr:uid="{73472DF3-054E-434E-84BF-7FED65197F1D}"/>
    <cellStyle name="60% – paryškinimas 5 4 3 2 2" xfId="2495" xr:uid="{8C7EADA1-DFAB-489B-BC32-F7861C239DEE}"/>
    <cellStyle name="60% – paryškinimas 5 4 3 2 2 2" xfId="5231" xr:uid="{6BED0461-0F35-44E2-9717-734A7E2AB92D}"/>
    <cellStyle name="60% – paryškinimas 5 4 3 2 2 2 2" xfId="12071" xr:uid="{9F86C341-88CC-43E4-B937-29E997698341}"/>
    <cellStyle name="60% – paryškinimas 5 4 3 2 2 2 2 2" xfId="25751" xr:uid="{019BDABB-FF74-4BF2-ADBB-3391380A43F0}"/>
    <cellStyle name="60% – paryškinimas 5 4 3 2 2 2 3" xfId="18911" xr:uid="{0A614ED2-C949-4312-906D-516EF1203AC8}"/>
    <cellStyle name="60% – paryškinimas 5 4 3 2 2 3" xfId="9335" xr:uid="{EBA3986D-708B-4377-9044-378F7A420C37}"/>
    <cellStyle name="60% – paryškinimas 5 4 3 2 2 3 2" xfId="23015" xr:uid="{B5967006-02E0-4FB2-B3D5-CFBC6C43A81E}"/>
    <cellStyle name="60% – paryškinimas 5 4 3 2 2 4" xfId="16175" xr:uid="{779405C5-0566-4AAD-9C83-DF4A7DFCB7F4}"/>
    <cellStyle name="60% – paryškinimas 5 4 3 2 3" xfId="3863" xr:uid="{F3F6D0DD-77CF-41FF-8010-8411B8374A92}"/>
    <cellStyle name="60% – paryškinimas 5 4 3 2 3 2" xfId="10703" xr:uid="{DB7B8DD0-89C0-4584-889A-3E68455711BF}"/>
    <cellStyle name="60% – paryškinimas 5 4 3 2 3 2 2" xfId="24383" xr:uid="{4257A95A-3CDD-4BB4-92CA-8C1F708D1993}"/>
    <cellStyle name="60% – paryškinimas 5 4 3 2 3 3" xfId="17543" xr:uid="{B1AC5C2E-20EC-4ECD-BCA7-C02DEB57FE95}"/>
    <cellStyle name="60% – paryškinimas 5 4 3 2 4" xfId="6599" xr:uid="{EA1D28EC-853B-433E-8713-8AC1AB819BD6}"/>
    <cellStyle name="60% – paryškinimas 5 4 3 2 4 2" xfId="13439" xr:uid="{04A124E7-3D36-487C-9F77-2067F038BB0E}"/>
    <cellStyle name="60% – paryškinimas 5 4 3 2 4 2 2" xfId="27119" xr:uid="{65E8B94B-4CCD-48D0-A110-44787D5C9C8D}"/>
    <cellStyle name="60% – paryškinimas 5 4 3 2 4 3" xfId="20279" xr:uid="{42EAB832-4BD1-4887-A411-B4C3FAD68D26}"/>
    <cellStyle name="60% – paryškinimas 5 4 3 2 5" xfId="7967" xr:uid="{121C411F-E1E9-4B50-841D-BD9ABC87B325}"/>
    <cellStyle name="60% – paryškinimas 5 4 3 2 5 2" xfId="21647" xr:uid="{B2840E85-37B6-479E-B4AF-8FF7A8DC1D4B}"/>
    <cellStyle name="60% – paryškinimas 5 4 3 2 6" xfId="14807" xr:uid="{5927D1ED-F3DC-43E5-824C-0622CA641367}"/>
    <cellStyle name="60% – paryškinimas 5 4 3 3" xfId="1811" xr:uid="{B5DC66C5-FC6E-4C8A-B71B-930EB421B6A3}"/>
    <cellStyle name="60% – paryškinimas 5 4 3 3 2" xfId="4547" xr:uid="{CF30A660-5744-472D-8386-E1042FA85D14}"/>
    <cellStyle name="60% – paryškinimas 5 4 3 3 2 2" xfId="11387" xr:uid="{9AC31E0C-D134-4314-88A9-FD36B40A8614}"/>
    <cellStyle name="60% – paryškinimas 5 4 3 3 2 2 2" xfId="25067" xr:uid="{92C19F1C-7FAC-4934-A556-71C8B2953614}"/>
    <cellStyle name="60% – paryškinimas 5 4 3 3 2 3" xfId="18227" xr:uid="{3BEA36C2-CA72-4F9A-AD5C-0EA8A66F35AF}"/>
    <cellStyle name="60% – paryškinimas 5 4 3 3 3" xfId="8651" xr:uid="{068F8A30-F26C-4337-9312-C3ACF45A8069}"/>
    <cellStyle name="60% – paryškinimas 5 4 3 3 3 2" xfId="22331" xr:uid="{100BD121-E360-49F4-85CF-BEDA1523BBAC}"/>
    <cellStyle name="60% – paryškinimas 5 4 3 3 4" xfId="15491" xr:uid="{1A2AEE1A-75C3-4755-A796-975CEA388B82}"/>
    <cellStyle name="60% – paryškinimas 5 4 3 4" xfId="3179" xr:uid="{37B4E536-A762-4838-9BD5-F7D0217570A2}"/>
    <cellStyle name="60% – paryškinimas 5 4 3 4 2" xfId="10019" xr:uid="{ACB356EB-F9B0-4071-B691-8A6D40C529E6}"/>
    <cellStyle name="60% – paryškinimas 5 4 3 4 2 2" xfId="23699" xr:uid="{F5F6A758-9B7A-43A2-B6A9-B655F40E0BC0}"/>
    <cellStyle name="60% – paryškinimas 5 4 3 4 3" xfId="16859" xr:uid="{34E7560A-F4BB-46FE-944E-56762A0B6F26}"/>
    <cellStyle name="60% – paryškinimas 5 4 3 5" xfId="5915" xr:uid="{0F9A2D51-201C-4476-BCF7-46AE264024C6}"/>
    <cellStyle name="60% – paryškinimas 5 4 3 5 2" xfId="12755" xr:uid="{4D330C6F-BDA8-4E2C-966E-D3C43CDB5792}"/>
    <cellStyle name="60% – paryškinimas 5 4 3 5 2 2" xfId="26435" xr:uid="{224DA147-F1AC-448C-96AA-0B0CCEA560A0}"/>
    <cellStyle name="60% – paryškinimas 5 4 3 5 3" xfId="19595" xr:uid="{30FC5A80-8F01-4250-8562-599D3FABF45F}"/>
    <cellStyle name="60% – paryškinimas 5 4 3 6" xfId="7283" xr:uid="{98BD17F8-8DAA-4243-B19C-F901314A55DA}"/>
    <cellStyle name="60% – paryškinimas 5 4 3 6 2" xfId="20963" xr:uid="{73B3041F-402A-4D5A-811B-0C1BD90E5077}"/>
    <cellStyle name="60% – paryškinimas 5 4 3 7" xfId="14123" xr:uid="{AD463BD1-C8FF-4A7F-ACC9-BBFA48C64C1B}"/>
    <cellStyle name="60% – paryškinimas 5 4 4" xfId="785" xr:uid="{D91EAD6D-B3C0-42CA-B065-4186E6E8DC64}"/>
    <cellStyle name="60% – paryškinimas 5 4 4 2" xfId="2153" xr:uid="{D81BF927-D019-4145-8B7A-9EB368DF3C73}"/>
    <cellStyle name="60% – paryškinimas 5 4 4 2 2" xfId="4889" xr:uid="{6BD998A1-B20A-4CBD-8F23-8E5929DEAC10}"/>
    <cellStyle name="60% – paryškinimas 5 4 4 2 2 2" xfId="11729" xr:uid="{E4ABCAFA-06B4-4FED-9009-E8588E2A5BC6}"/>
    <cellStyle name="60% – paryškinimas 5 4 4 2 2 2 2" xfId="25409" xr:uid="{481E0AAD-4BFF-4732-8CC5-A9281516D0C1}"/>
    <cellStyle name="60% – paryškinimas 5 4 4 2 2 3" xfId="18569" xr:uid="{B3002F37-60DF-48A2-8789-68F347257A2E}"/>
    <cellStyle name="60% – paryškinimas 5 4 4 2 3" xfId="8993" xr:uid="{60C44A5D-1A4E-4B53-89C6-B9A8583FBA89}"/>
    <cellStyle name="60% – paryškinimas 5 4 4 2 3 2" xfId="22673" xr:uid="{3B5A26D1-A218-41CB-9479-9EF454F5DC1D}"/>
    <cellStyle name="60% – paryškinimas 5 4 4 2 4" xfId="15833" xr:uid="{A38704F2-3958-4465-BF94-6B59C0C5F436}"/>
    <cellStyle name="60% – paryškinimas 5 4 4 3" xfId="3521" xr:uid="{78722324-3A36-4768-9CFE-133D9F687542}"/>
    <cellStyle name="60% – paryškinimas 5 4 4 3 2" xfId="10361" xr:uid="{BF6BA4CE-455B-4108-9B9C-EB26428745A5}"/>
    <cellStyle name="60% – paryškinimas 5 4 4 3 2 2" xfId="24041" xr:uid="{1582D3F1-DBDC-4029-ACC0-39C91721ADC5}"/>
    <cellStyle name="60% – paryškinimas 5 4 4 3 3" xfId="17201" xr:uid="{E5BD4CB0-3626-4B10-89E3-00BE50CC67F4}"/>
    <cellStyle name="60% – paryškinimas 5 4 4 4" xfId="6257" xr:uid="{8335F3A2-057E-49F6-87FD-E58326144D15}"/>
    <cellStyle name="60% – paryškinimas 5 4 4 4 2" xfId="13097" xr:uid="{C927B2DA-0B41-4F43-A554-E9DDE5DB1380}"/>
    <cellStyle name="60% – paryškinimas 5 4 4 4 2 2" xfId="26777" xr:uid="{E81B1CAC-6283-4197-83EA-6A599A7AFCE5}"/>
    <cellStyle name="60% – paryškinimas 5 4 4 4 3" xfId="19937" xr:uid="{938FA748-45E6-4FBB-B184-0E6BF83774AC}"/>
    <cellStyle name="60% – paryškinimas 5 4 4 5" xfId="7625" xr:uid="{9FFF32C2-265E-4B40-B466-61BF2A70A0EB}"/>
    <cellStyle name="60% – paryškinimas 5 4 4 5 2" xfId="21305" xr:uid="{F555B757-3650-444C-A990-CDE65ABF4510}"/>
    <cellStyle name="60% – paryškinimas 5 4 4 6" xfId="14465" xr:uid="{EBD1975F-CFB6-4CD1-B879-B67B5732BB5C}"/>
    <cellStyle name="60% – paryškinimas 5 4 5" xfId="1469" xr:uid="{17222F35-3D22-4991-939D-8C8B9B062C06}"/>
    <cellStyle name="60% – paryškinimas 5 4 5 2" xfId="4205" xr:uid="{97D00BFB-F0CB-4F4A-82E1-120D99982113}"/>
    <cellStyle name="60% – paryškinimas 5 4 5 2 2" xfId="11045" xr:uid="{6D3942BC-C10A-44D6-840E-0CCEEBE402FE}"/>
    <cellStyle name="60% – paryškinimas 5 4 5 2 2 2" xfId="24725" xr:uid="{77FF7AB9-A6CB-4AA2-83AE-1A6B930D0136}"/>
    <cellStyle name="60% – paryškinimas 5 4 5 2 3" xfId="17885" xr:uid="{94A66A11-46B3-44A8-A22C-51807B538E6B}"/>
    <cellStyle name="60% – paryškinimas 5 4 5 3" xfId="8309" xr:uid="{1D752E1F-E7B4-4ACE-981A-9539664B8662}"/>
    <cellStyle name="60% – paryškinimas 5 4 5 3 2" xfId="21989" xr:uid="{9D268AA0-2300-4EA9-BF9E-D935DB52D04D}"/>
    <cellStyle name="60% – paryškinimas 5 4 5 4" xfId="15149" xr:uid="{CCDD66A3-92A4-4F08-8037-A572EE20BF70}"/>
    <cellStyle name="60% – paryškinimas 5 4 6" xfId="2837" xr:uid="{7E7B3D98-FCC2-418B-B42B-D54A227AE8BB}"/>
    <cellStyle name="60% – paryškinimas 5 4 6 2" xfId="9677" xr:uid="{86671F9D-2AE8-4C5D-B566-FE5DE84CE8B9}"/>
    <cellStyle name="60% – paryškinimas 5 4 6 2 2" xfId="23357" xr:uid="{520628E6-F558-47CA-AF39-264613AD5514}"/>
    <cellStyle name="60% – paryškinimas 5 4 6 3" xfId="16517" xr:uid="{6F04A7F1-A1E7-41AB-9FCD-70A6215E6F79}"/>
    <cellStyle name="60% – paryškinimas 5 4 7" xfId="5573" xr:uid="{452DE65D-5EDA-4CAC-AC7C-69D6BB7A47D8}"/>
    <cellStyle name="60% – paryškinimas 5 4 7 2" xfId="12413" xr:uid="{C41CB5E8-C335-494C-9BB9-9C8C6AA3DAE6}"/>
    <cellStyle name="60% – paryškinimas 5 4 7 2 2" xfId="26093" xr:uid="{D9E11C0E-99BA-453E-B177-CB48F3B88177}"/>
    <cellStyle name="60% – paryškinimas 5 4 7 3" xfId="19253" xr:uid="{D81600ED-D38B-487C-BBE6-AC66A0A918C6}"/>
    <cellStyle name="60% – paryškinimas 5 4 8" xfId="6941" xr:uid="{79E616B3-7E03-435E-8562-7C3A36FF05EC}"/>
    <cellStyle name="60% – paryškinimas 5 4 8 2" xfId="20621" xr:uid="{23BA23E5-E827-4658-BE42-74F97683E7A7}"/>
    <cellStyle name="60% – paryškinimas 5 4 9" xfId="13781" xr:uid="{52468CC0-0572-418B-B480-E3C8555ACDFD}"/>
    <cellStyle name="60% – paryškinimas 5 5" xfId="155" xr:uid="{A2BB9536-FB62-49ED-913C-18213DCF7BA9}"/>
    <cellStyle name="60% – paryškinimas 5 5 2" xfId="499" xr:uid="{5B472C42-D723-4297-A514-5BE0D2EF5918}"/>
    <cellStyle name="60% – paryškinimas 5 5 2 2" xfId="1184" xr:uid="{63A0EC40-1470-41EC-A884-32D4B1FEA526}"/>
    <cellStyle name="60% – paryškinimas 5 5 2 2 2" xfId="2552" xr:uid="{8D0C3C1C-3CFB-48BB-94AC-3812EFBECBB9}"/>
    <cellStyle name="60% – paryškinimas 5 5 2 2 2 2" xfId="5288" xr:uid="{8FE5F5E5-D8D9-4AF5-837B-47BD34A06E18}"/>
    <cellStyle name="60% – paryškinimas 5 5 2 2 2 2 2" xfId="12128" xr:uid="{79A47530-6E52-426B-BAAA-DFA7D2F51F7A}"/>
    <cellStyle name="60% – paryškinimas 5 5 2 2 2 2 2 2" xfId="25808" xr:uid="{2FC3D3AB-14FC-47D8-A0B7-8F3D76B00799}"/>
    <cellStyle name="60% – paryškinimas 5 5 2 2 2 2 3" xfId="18968" xr:uid="{5F74E3CB-975A-4AD8-98CB-C302DFC08093}"/>
    <cellStyle name="60% – paryškinimas 5 5 2 2 2 3" xfId="9392" xr:uid="{91E899CE-8DF5-4E0A-BADB-25DCC3EC6254}"/>
    <cellStyle name="60% – paryškinimas 5 5 2 2 2 3 2" xfId="23072" xr:uid="{FB6BA97E-4AA9-4A38-9F45-026F7EF16003}"/>
    <cellStyle name="60% – paryškinimas 5 5 2 2 2 4" xfId="16232" xr:uid="{BA32D729-C104-47D8-8A12-4D8C184D4E5E}"/>
    <cellStyle name="60% – paryškinimas 5 5 2 2 3" xfId="3920" xr:uid="{BCDF846B-BA94-4D75-9704-3A1DF5385223}"/>
    <cellStyle name="60% – paryškinimas 5 5 2 2 3 2" xfId="10760" xr:uid="{16891A1D-1ADD-405D-AA67-9ABE93C99114}"/>
    <cellStyle name="60% – paryškinimas 5 5 2 2 3 2 2" xfId="24440" xr:uid="{CAA03BB3-7A90-47F6-B0B6-B38ADCB48E10}"/>
    <cellStyle name="60% – paryškinimas 5 5 2 2 3 3" xfId="17600" xr:uid="{0C5D9298-CA74-4632-B7C3-3B93521B6CF1}"/>
    <cellStyle name="60% – paryškinimas 5 5 2 2 4" xfId="6656" xr:uid="{AEDD7655-C4B9-49A0-8A45-3A43BAEC6C2F}"/>
    <cellStyle name="60% – paryškinimas 5 5 2 2 4 2" xfId="13496" xr:uid="{4587CD98-5694-4B42-A42A-01388E701524}"/>
    <cellStyle name="60% – paryškinimas 5 5 2 2 4 2 2" xfId="27176" xr:uid="{1BA4E446-703F-4E2F-B1F1-76B5493C8DAB}"/>
    <cellStyle name="60% – paryškinimas 5 5 2 2 4 3" xfId="20336" xr:uid="{594178DA-BD48-4FDA-BCA6-E922EF5630EF}"/>
    <cellStyle name="60% – paryškinimas 5 5 2 2 5" xfId="8024" xr:uid="{2171765A-2D6F-4718-A478-6B17F9262E82}"/>
    <cellStyle name="60% – paryškinimas 5 5 2 2 5 2" xfId="21704" xr:uid="{C14C65FE-6856-4BAF-A5FB-729C991DD8E3}"/>
    <cellStyle name="60% – paryškinimas 5 5 2 2 6" xfId="14864" xr:uid="{F6295AB4-CB87-42D8-9B8B-0DE21DA88C69}"/>
    <cellStyle name="60% – paryškinimas 5 5 2 3" xfId="1868" xr:uid="{4675BFAF-52CB-47F3-9E45-47E54EBC8599}"/>
    <cellStyle name="60% – paryškinimas 5 5 2 3 2" xfId="4604" xr:uid="{20914B5C-9033-4A3A-8F27-6A9592C712A4}"/>
    <cellStyle name="60% – paryškinimas 5 5 2 3 2 2" xfId="11444" xr:uid="{C79D8D8F-94E6-4318-B665-B5DE61CE9880}"/>
    <cellStyle name="60% – paryškinimas 5 5 2 3 2 2 2" xfId="25124" xr:uid="{71A57FE7-4660-4ECF-BD66-3FCACA2D74AD}"/>
    <cellStyle name="60% – paryškinimas 5 5 2 3 2 3" xfId="18284" xr:uid="{8334014F-FF0E-4B5C-AE48-5ACFDADBB9A7}"/>
    <cellStyle name="60% – paryškinimas 5 5 2 3 3" xfId="8708" xr:uid="{45B499AB-ECF4-4659-B0CE-D91EA35B6324}"/>
    <cellStyle name="60% – paryškinimas 5 5 2 3 3 2" xfId="22388" xr:uid="{83AA18FF-07BA-44AF-B987-AC1D83995546}"/>
    <cellStyle name="60% – paryškinimas 5 5 2 3 4" xfId="15548" xr:uid="{5D7FD204-89A7-4F7C-A33C-71F169CCE3E9}"/>
    <cellStyle name="60% – paryškinimas 5 5 2 4" xfId="3236" xr:uid="{9F62510E-B82A-4015-9AD7-120826F7C655}"/>
    <cellStyle name="60% – paryškinimas 5 5 2 4 2" xfId="10076" xr:uid="{D17EF8EB-ED27-438E-B99B-156A42C9B568}"/>
    <cellStyle name="60% – paryškinimas 5 5 2 4 2 2" xfId="23756" xr:uid="{07AB94C5-D896-451A-85DB-2B21C89082C4}"/>
    <cellStyle name="60% – paryškinimas 5 5 2 4 3" xfId="16916" xr:uid="{42F02303-6B8C-4717-B24E-E797B1AAA342}"/>
    <cellStyle name="60% – paryškinimas 5 5 2 5" xfId="5972" xr:uid="{BE1555D4-69A3-46BE-92E4-2A1BA92123BD}"/>
    <cellStyle name="60% – paryškinimas 5 5 2 5 2" xfId="12812" xr:uid="{336CF57B-D6F0-434A-8ECE-92638BFE94D8}"/>
    <cellStyle name="60% – paryškinimas 5 5 2 5 2 2" xfId="26492" xr:uid="{257693BD-416D-4764-AD2A-49150952D83C}"/>
    <cellStyle name="60% – paryškinimas 5 5 2 5 3" xfId="19652" xr:uid="{3BC2EE4B-43C9-4414-A499-F4B01BC4DC3E}"/>
    <cellStyle name="60% – paryškinimas 5 5 2 6" xfId="7340" xr:uid="{0D1C4328-86D3-4F2B-B2A1-92DC2688CACE}"/>
    <cellStyle name="60% – paryškinimas 5 5 2 6 2" xfId="21020" xr:uid="{96D2CCC1-89B4-4B47-A5C9-08AA912B209C}"/>
    <cellStyle name="60% – paryškinimas 5 5 2 7" xfId="14180" xr:uid="{58FBC6F9-F828-4E9D-B22C-6013AF30F8D0}"/>
    <cellStyle name="60% – paryškinimas 5 5 3" xfId="842" xr:uid="{5AC0BF69-1D60-48A7-9118-C6ED7D6F0006}"/>
    <cellStyle name="60% – paryškinimas 5 5 3 2" xfId="2210" xr:uid="{0B91E24E-B51E-4E5C-ABC0-6F4096692BA3}"/>
    <cellStyle name="60% – paryškinimas 5 5 3 2 2" xfId="4946" xr:uid="{C51B8169-F677-4918-81AE-D597146DFE1A}"/>
    <cellStyle name="60% – paryškinimas 5 5 3 2 2 2" xfId="11786" xr:uid="{C1761E25-2E37-410C-940A-2EAD851F5CDF}"/>
    <cellStyle name="60% – paryškinimas 5 5 3 2 2 2 2" xfId="25466" xr:uid="{823DCBCF-0364-4186-8A85-286143347E1C}"/>
    <cellStyle name="60% – paryškinimas 5 5 3 2 2 3" xfId="18626" xr:uid="{06A5447C-CE84-4BDE-A046-7FDF616AB1BA}"/>
    <cellStyle name="60% – paryškinimas 5 5 3 2 3" xfId="9050" xr:uid="{1368E81A-1BC2-4B89-807C-1ABA621132E5}"/>
    <cellStyle name="60% – paryškinimas 5 5 3 2 3 2" xfId="22730" xr:uid="{8549F742-1450-4EA7-B1C0-C3C879C3ED1B}"/>
    <cellStyle name="60% – paryškinimas 5 5 3 2 4" xfId="15890" xr:uid="{4FA65E4D-6FC0-47B8-B6E0-B8CA345DE42F}"/>
    <cellStyle name="60% – paryškinimas 5 5 3 3" xfId="3578" xr:uid="{95710977-F430-43AF-AE48-797C83F5CED1}"/>
    <cellStyle name="60% – paryškinimas 5 5 3 3 2" xfId="10418" xr:uid="{7A7C655D-712C-43A8-B87B-2CB2D0731BF9}"/>
    <cellStyle name="60% – paryškinimas 5 5 3 3 2 2" xfId="24098" xr:uid="{AC42B2D6-056B-4960-955A-DF575BE7AAE2}"/>
    <cellStyle name="60% – paryškinimas 5 5 3 3 3" xfId="17258" xr:uid="{57027EAC-F313-4A57-888C-F92F1B87E5F4}"/>
    <cellStyle name="60% – paryškinimas 5 5 3 4" xfId="6314" xr:uid="{EFE5AB7F-9C07-4B26-9C5D-C490DA016752}"/>
    <cellStyle name="60% – paryškinimas 5 5 3 4 2" xfId="13154" xr:uid="{60FC354A-F489-4A8F-9003-28D281C4A380}"/>
    <cellStyle name="60% – paryškinimas 5 5 3 4 2 2" xfId="26834" xr:uid="{206C29A1-D12D-4DA9-94E6-4BDC15BF7B87}"/>
    <cellStyle name="60% – paryškinimas 5 5 3 4 3" xfId="19994" xr:uid="{8E880AF0-066F-46A2-A80A-9D06AD41E1B4}"/>
    <cellStyle name="60% – paryškinimas 5 5 3 5" xfId="7682" xr:uid="{4FEBC412-C08F-46BE-9B20-44613CA7947A}"/>
    <cellStyle name="60% – paryškinimas 5 5 3 5 2" xfId="21362" xr:uid="{7E7B7BA0-3DB8-4BCE-AE8D-6148A8049F47}"/>
    <cellStyle name="60% – paryškinimas 5 5 3 6" xfId="14522" xr:uid="{C1293B60-C338-4755-884A-19DC3D6167A6}"/>
    <cellStyle name="60% – paryškinimas 5 5 4" xfId="1526" xr:uid="{E68D57CA-EECC-42E2-8B1F-B3BC4DC4B4E6}"/>
    <cellStyle name="60% – paryškinimas 5 5 4 2" xfId="4262" xr:uid="{54C86817-C0E2-4F1C-8150-67FAC84A5FD2}"/>
    <cellStyle name="60% – paryškinimas 5 5 4 2 2" xfId="11102" xr:uid="{A16732CD-069F-4EF2-B192-FA64B9764945}"/>
    <cellStyle name="60% – paryškinimas 5 5 4 2 2 2" xfId="24782" xr:uid="{3CF20BD3-2712-4CF0-949F-1E45EA6F8104}"/>
    <cellStyle name="60% – paryškinimas 5 5 4 2 3" xfId="17942" xr:uid="{D6BB3502-330E-4891-A798-27C8F7263CF6}"/>
    <cellStyle name="60% – paryškinimas 5 5 4 3" xfId="8366" xr:uid="{D03165E5-9AD2-4B72-80A0-96E486DF5548}"/>
    <cellStyle name="60% – paryškinimas 5 5 4 3 2" xfId="22046" xr:uid="{94DF0616-C2BC-40B7-9EDE-D72494E82073}"/>
    <cellStyle name="60% – paryškinimas 5 5 4 4" xfId="15206" xr:uid="{CCA9141E-06CE-4334-B735-70BB3254D383}"/>
    <cellStyle name="60% – paryškinimas 5 5 5" xfId="2894" xr:uid="{566BB79E-B639-466C-AF75-298B9783E0F0}"/>
    <cellStyle name="60% – paryškinimas 5 5 5 2" xfId="9734" xr:uid="{A5B50D17-27EF-414C-8AB3-09B1E3F412A5}"/>
    <cellStyle name="60% – paryškinimas 5 5 5 2 2" xfId="23414" xr:uid="{D4F82730-14F7-454F-8A9B-C9A44DF2A427}"/>
    <cellStyle name="60% – paryškinimas 5 5 5 3" xfId="16574" xr:uid="{E3BE7BE9-6AA5-4BCC-BBC1-C66EDDF9A0F4}"/>
    <cellStyle name="60% – paryškinimas 5 5 6" xfId="5630" xr:uid="{EB059B69-B7F5-4B7D-A4E0-D4F8D2F8B646}"/>
    <cellStyle name="60% – paryškinimas 5 5 6 2" xfId="12470" xr:uid="{3B505651-460E-45CB-9B50-25743EC1AE48}"/>
    <cellStyle name="60% – paryškinimas 5 5 6 2 2" xfId="26150" xr:uid="{3BAA6459-5FF0-4800-B01A-BE42F9111D41}"/>
    <cellStyle name="60% – paryškinimas 5 5 6 3" xfId="19310" xr:uid="{64654AFD-556B-4102-A4AE-F4436AEEEA29}"/>
    <cellStyle name="60% – paryškinimas 5 5 7" xfId="6998" xr:uid="{0BA6379C-81E5-4BE2-B08E-F6B3105B6555}"/>
    <cellStyle name="60% – paryškinimas 5 5 7 2" xfId="20678" xr:uid="{EF6ACC75-8CAB-43EF-BA9E-E83747AA7D39}"/>
    <cellStyle name="60% – paryškinimas 5 5 8" xfId="13838" xr:uid="{B89DA784-3606-4F84-A523-899BFC32862A}"/>
    <cellStyle name="60% – paryškinimas 5 6" xfId="270" xr:uid="{D7D072D7-1BC3-4E1F-BEC4-EABBF09B0FED}"/>
    <cellStyle name="60% – paryškinimas 5 6 2" xfId="613" xr:uid="{F810839F-095F-4CC7-B2EB-DC6322DB2F76}"/>
    <cellStyle name="60% – paryškinimas 5 6 2 2" xfId="1298" xr:uid="{286261BB-C94A-4C42-9828-1C47093CCDA3}"/>
    <cellStyle name="60% – paryškinimas 5 6 2 2 2" xfId="2666" xr:uid="{F451FD2F-BF0F-4F0A-A34B-E21DB35B8A6E}"/>
    <cellStyle name="60% – paryškinimas 5 6 2 2 2 2" xfId="5402" xr:uid="{A8E142AD-0FF2-4974-9A9A-21BDCCB1C3D2}"/>
    <cellStyle name="60% – paryškinimas 5 6 2 2 2 2 2" xfId="12242" xr:uid="{07D66247-E888-41FE-BEFC-D9D7386A88EE}"/>
    <cellStyle name="60% – paryškinimas 5 6 2 2 2 2 2 2" xfId="25922" xr:uid="{30850BD4-5712-437D-9E1D-6310083CCBCD}"/>
    <cellStyle name="60% – paryškinimas 5 6 2 2 2 2 3" xfId="19082" xr:uid="{64FCA450-D72C-4FCF-9E51-D08DC6FE1987}"/>
    <cellStyle name="60% – paryškinimas 5 6 2 2 2 3" xfId="9506" xr:uid="{7A097914-18DE-4175-9153-8449D0A1C381}"/>
    <cellStyle name="60% – paryškinimas 5 6 2 2 2 3 2" xfId="23186" xr:uid="{78810708-A79F-4148-AF12-6C8204A31B43}"/>
    <cellStyle name="60% – paryškinimas 5 6 2 2 2 4" xfId="16346" xr:uid="{CBB54D41-5B34-4009-B413-9D7D6BA39BA6}"/>
    <cellStyle name="60% – paryškinimas 5 6 2 2 3" xfId="4034" xr:uid="{358A9F3F-FC0E-4DF4-8D4B-DC636FFF4A94}"/>
    <cellStyle name="60% – paryškinimas 5 6 2 2 3 2" xfId="10874" xr:uid="{C7C3E2A8-006D-4F31-B672-B558DC341E73}"/>
    <cellStyle name="60% – paryškinimas 5 6 2 2 3 2 2" xfId="24554" xr:uid="{419F74C5-283B-465C-A2D3-6339D4C15870}"/>
    <cellStyle name="60% – paryškinimas 5 6 2 2 3 3" xfId="17714" xr:uid="{048BE66F-3A39-427E-B974-7911803EF1FB}"/>
    <cellStyle name="60% – paryškinimas 5 6 2 2 4" xfId="6770" xr:uid="{4A46A922-8289-438C-AFA0-0DB771EAC5A2}"/>
    <cellStyle name="60% – paryškinimas 5 6 2 2 4 2" xfId="13610" xr:uid="{E7AAA2C6-4FDC-4C4A-8C50-17865DF88A85}"/>
    <cellStyle name="60% – paryškinimas 5 6 2 2 4 2 2" xfId="27290" xr:uid="{78D95360-C202-458B-A1F6-92BEF4CB2444}"/>
    <cellStyle name="60% – paryškinimas 5 6 2 2 4 3" xfId="20450" xr:uid="{D3E9B802-578B-4B1A-8639-B41229C75315}"/>
    <cellStyle name="60% – paryškinimas 5 6 2 2 5" xfId="8138" xr:uid="{1DF0597C-A4C8-4340-A773-D460950E8557}"/>
    <cellStyle name="60% – paryškinimas 5 6 2 2 5 2" xfId="21818" xr:uid="{6B1442E0-5F68-4EAB-9400-920E7F97C952}"/>
    <cellStyle name="60% – paryškinimas 5 6 2 2 6" xfId="14978" xr:uid="{D42D4E7C-6277-4CED-B4D5-D836957884DC}"/>
    <cellStyle name="60% – paryškinimas 5 6 2 3" xfId="1982" xr:uid="{A5FA6CA2-49DC-44DF-932A-69596A7C8906}"/>
    <cellStyle name="60% – paryškinimas 5 6 2 3 2" xfId="4718" xr:uid="{9ECC395F-E23B-4B53-89D5-49F69534B7E4}"/>
    <cellStyle name="60% – paryškinimas 5 6 2 3 2 2" xfId="11558" xr:uid="{702948D9-A3C7-41CB-A208-4E7AF5DADE82}"/>
    <cellStyle name="60% – paryškinimas 5 6 2 3 2 2 2" xfId="25238" xr:uid="{F5C4CA78-DFCD-41BB-ACDE-53260342CC3A}"/>
    <cellStyle name="60% – paryškinimas 5 6 2 3 2 3" xfId="18398" xr:uid="{43166C31-DAFA-4425-93C7-68CDB2E7D970}"/>
    <cellStyle name="60% – paryškinimas 5 6 2 3 3" xfId="8822" xr:uid="{4F392487-8418-4E2A-BA4C-F60F6F9DF53F}"/>
    <cellStyle name="60% – paryškinimas 5 6 2 3 3 2" xfId="22502" xr:uid="{F89F8999-E9EB-4C77-A52C-8E187E863B45}"/>
    <cellStyle name="60% – paryškinimas 5 6 2 3 4" xfId="15662" xr:uid="{7EF23D67-AD23-45D1-866E-DEE83AA79F6F}"/>
    <cellStyle name="60% – paryškinimas 5 6 2 4" xfId="3350" xr:uid="{783D06A1-4323-4164-A42F-813F43E88731}"/>
    <cellStyle name="60% – paryškinimas 5 6 2 4 2" xfId="10190" xr:uid="{8EDE346F-F64E-49B7-8357-B608A3D81EF3}"/>
    <cellStyle name="60% – paryškinimas 5 6 2 4 2 2" xfId="23870" xr:uid="{AB8C20C6-9841-4EF0-AB14-FE7CED929398}"/>
    <cellStyle name="60% – paryškinimas 5 6 2 4 3" xfId="17030" xr:uid="{D0172E87-71ED-4F5F-A06A-C74F26F9693F}"/>
    <cellStyle name="60% – paryškinimas 5 6 2 5" xfId="6086" xr:uid="{2A850E18-1DA9-4397-8513-AE44449F4CC2}"/>
    <cellStyle name="60% – paryškinimas 5 6 2 5 2" xfId="12926" xr:uid="{BC576E9C-DB2E-4FB7-A64A-7DC7BDFBC3D2}"/>
    <cellStyle name="60% – paryškinimas 5 6 2 5 2 2" xfId="26606" xr:uid="{93C3D2E4-A442-487C-8BA5-75D9849CC8FC}"/>
    <cellStyle name="60% – paryškinimas 5 6 2 5 3" xfId="19766" xr:uid="{E55FB05D-9B6C-4E26-8C73-5183E4D5FD04}"/>
    <cellStyle name="60% – paryškinimas 5 6 2 6" xfId="7454" xr:uid="{BB125D81-2862-4883-894A-C436D9C709C8}"/>
    <cellStyle name="60% – paryškinimas 5 6 2 6 2" xfId="21134" xr:uid="{F438FC3F-692D-407D-8F1E-9BF457E88A74}"/>
    <cellStyle name="60% – paryškinimas 5 6 2 7" xfId="14294" xr:uid="{3AAEE190-1E7C-406E-85F8-3DB4E92746EC}"/>
    <cellStyle name="60% – paryškinimas 5 6 3" xfId="956" xr:uid="{9278DB35-6E6A-4ABE-9E9A-880A5A9E87D4}"/>
    <cellStyle name="60% – paryškinimas 5 6 3 2" xfId="2324" xr:uid="{C381E466-C754-4AEA-8445-30C57BB402A6}"/>
    <cellStyle name="60% – paryškinimas 5 6 3 2 2" xfId="5060" xr:uid="{7DE6D239-D15A-4009-8D3D-6E64A5200893}"/>
    <cellStyle name="60% – paryškinimas 5 6 3 2 2 2" xfId="11900" xr:uid="{185B92E9-1BB7-402E-A9A9-291287E7911D}"/>
    <cellStyle name="60% – paryškinimas 5 6 3 2 2 2 2" xfId="25580" xr:uid="{1A8D2016-DEB3-4E46-84D6-93F017D4B9FD}"/>
    <cellStyle name="60% – paryškinimas 5 6 3 2 2 3" xfId="18740" xr:uid="{F6ED4FA1-F546-47E7-9E87-EF5DAE8C64DD}"/>
    <cellStyle name="60% – paryškinimas 5 6 3 2 3" xfId="9164" xr:uid="{BC591155-476C-47FF-8EA2-CFF2EE22C574}"/>
    <cellStyle name="60% – paryškinimas 5 6 3 2 3 2" xfId="22844" xr:uid="{A8B1AF94-C035-470D-991B-9C6771D030CC}"/>
    <cellStyle name="60% – paryškinimas 5 6 3 2 4" xfId="16004" xr:uid="{20655B4A-F47A-45C4-B9E7-CFAD147FDD04}"/>
    <cellStyle name="60% – paryškinimas 5 6 3 3" xfId="3692" xr:uid="{8AA63FA2-CC0A-4A19-A898-70D85704525F}"/>
    <cellStyle name="60% – paryškinimas 5 6 3 3 2" xfId="10532" xr:uid="{7E197C13-91C8-4D8B-9662-391DC9A2ACBB}"/>
    <cellStyle name="60% – paryškinimas 5 6 3 3 2 2" xfId="24212" xr:uid="{F1033F01-B279-4BE2-812E-E1D0BBF7BB9C}"/>
    <cellStyle name="60% – paryškinimas 5 6 3 3 3" xfId="17372" xr:uid="{DB6F899A-8EF9-4B1A-8DC8-1E086D8AF2FF}"/>
    <cellStyle name="60% – paryškinimas 5 6 3 4" xfId="6428" xr:uid="{FC0E4670-B6EE-4887-838F-C47AF07CC43D}"/>
    <cellStyle name="60% – paryškinimas 5 6 3 4 2" xfId="13268" xr:uid="{A0DDA2EB-E755-4B82-9455-8DAE14B332A6}"/>
    <cellStyle name="60% – paryškinimas 5 6 3 4 2 2" xfId="26948" xr:uid="{C1BA4DD4-5648-4656-A522-102CC0956A76}"/>
    <cellStyle name="60% – paryškinimas 5 6 3 4 3" xfId="20108" xr:uid="{CBAE14EB-EDF7-4505-BE6C-FE14E5A02DD6}"/>
    <cellStyle name="60% – paryškinimas 5 6 3 5" xfId="7796" xr:uid="{9FA42149-9480-4563-9C3E-D2C1DCA1C577}"/>
    <cellStyle name="60% – paryškinimas 5 6 3 5 2" xfId="21476" xr:uid="{05B84E23-0190-4780-B525-4A6737D95A91}"/>
    <cellStyle name="60% – paryškinimas 5 6 3 6" xfId="14636" xr:uid="{0262025D-95D4-4509-BD13-C000B02A4AC6}"/>
    <cellStyle name="60% – paryškinimas 5 6 4" xfId="1640" xr:uid="{4D9ACC1D-D723-4338-A63F-7215954C6471}"/>
    <cellStyle name="60% – paryškinimas 5 6 4 2" xfId="4376" xr:uid="{10D82D6E-7B9E-4140-BA4C-C62ECE391DBF}"/>
    <cellStyle name="60% – paryškinimas 5 6 4 2 2" xfId="11216" xr:uid="{664A957D-A9F8-424A-936A-A0A8F1D24E2A}"/>
    <cellStyle name="60% – paryškinimas 5 6 4 2 2 2" xfId="24896" xr:uid="{1E22DCA8-4EFD-4774-8EB5-78E437A7B0F6}"/>
    <cellStyle name="60% – paryškinimas 5 6 4 2 3" xfId="18056" xr:uid="{DA7A473E-E193-40C4-AB6D-35633B5753F1}"/>
    <cellStyle name="60% – paryškinimas 5 6 4 3" xfId="8480" xr:uid="{D4D0BB9E-CD6B-45D5-9401-624CC54BF02B}"/>
    <cellStyle name="60% – paryškinimas 5 6 4 3 2" xfId="22160" xr:uid="{FB9A2E56-1CCB-4431-93A4-19BACB823E85}"/>
    <cellStyle name="60% – paryškinimas 5 6 4 4" xfId="15320" xr:uid="{D97C5C2C-27C6-4D65-84CF-DA7AE1B87D35}"/>
    <cellStyle name="60% – paryškinimas 5 6 5" xfId="3008" xr:uid="{24716A41-EBF1-4E35-84BB-17BBE73D612F}"/>
    <cellStyle name="60% – paryškinimas 5 6 5 2" xfId="9848" xr:uid="{B1A6C30C-17F8-401B-8E1A-548E7907EF1A}"/>
    <cellStyle name="60% – paryškinimas 5 6 5 2 2" xfId="23528" xr:uid="{79985502-3A1B-4B0A-BBF4-95991FB9FC3C}"/>
    <cellStyle name="60% – paryškinimas 5 6 5 3" xfId="16688" xr:uid="{32720A39-5E3E-4996-8A62-62FB78D284BE}"/>
    <cellStyle name="60% – paryškinimas 5 6 6" xfId="5744" xr:uid="{9DED5530-0569-40F2-ABE6-6C41CF713E5E}"/>
    <cellStyle name="60% – paryškinimas 5 6 6 2" xfId="12584" xr:uid="{42930F6C-4B17-460C-B792-0DD4A6AF204B}"/>
    <cellStyle name="60% – paryškinimas 5 6 6 2 2" xfId="26264" xr:uid="{6280DE8A-8CA1-499E-AD0F-97E55208DFC9}"/>
    <cellStyle name="60% – paryškinimas 5 6 6 3" xfId="19424" xr:uid="{48D4E413-C462-40CB-8660-89456EF3DEB3}"/>
    <cellStyle name="60% – paryškinimas 5 6 7" xfId="7112" xr:uid="{72B1FD29-34E1-4A72-9CD0-ADEA2C2BE9F0}"/>
    <cellStyle name="60% – paryškinimas 5 6 7 2" xfId="20792" xr:uid="{EF2E3AF1-90D4-4056-A93A-19DC47CA108F}"/>
    <cellStyle name="60% – paryškinimas 5 6 8" xfId="13952" xr:uid="{A7E28E64-424D-4F46-8CC7-95A7C223D4A3}"/>
    <cellStyle name="60% – paryškinimas 5 7" xfId="328" xr:uid="{7FDAE504-9368-4125-87E4-F7076439261B}"/>
    <cellStyle name="60% – paryškinimas 5 7 2" xfId="671" xr:uid="{CB6ED0F0-A47B-4751-8291-B49637BB271C}"/>
    <cellStyle name="60% – paryškinimas 5 7 2 2" xfId="1355" xr:uid="{EA468BC6-AF14-4658-AEB2-F0CFF8C800F1}"/>
    <cellStyle name="60% – paryškinimas 5 7 2 2 2" xfId="2723" xr:uid="{1A291C3B-A8BB-40E3-8E1C-6B132F4157D1}"/>
    <cellStyle name="60% – paryškinimas 5 7 2 2 2 2" xfId="5459" xr:uid="{62CCFA42-9B1A-414B-9D59-8E6ECD95B936}"/>
    <cellStyle name="60% – paryškinimas 5 7 2 2 2 2 2" xfId="12299" xr:uid="{ED4CE8A4-A06F-435A-B584-FF3EE5D92931}"/>
    <cellStyle name="60% – paryškinimas 5 7 2 2 2 2 2 2" xfId="25979" xr:uid="{39A8F839-2E3B-48AE-967C-7E1DC6C87B0D}"/>
    <cellStyle name="60% – paryškinimas 5 7 2 2 2 2 3" xfId="19139" xr:uid="{1FADAEED-7298-4204-BDA2-674BAD38549E}"/>
    <cellStyle name="60% – paryškinimas 5 7 2 2 2 3" xfId="9563" xr:uid="{33A3F860-348E-4B31-AA2F-87C399AEBEBA}"/>
    <cellStyle name="60% – paryškinimas 5 7 2 2 2 3 2" xfId="23243" xr:uid="{FDA2EF40-C109-46CE-916F-F08230985FED}"/>
    <cellStyle name="60% – paryškinimas 5 7 2 2 2 4" xfId="16403" xr:uid="{0D9D228A-32CD-4608-8EA3-42E9D045E3AC}"/>
    <cellStyle name="60% – paryškinimas 5 7 2 2 3" xfId="4091" xr:uid="{8C9FEBF8-C7D6-4447-A931-84C5B2B9E185}"/>
    <cellStyle name="60% – paryškinimas 5 7 2 2 3 2" xfId="10931" xr:uid="{74669BAD-455D-46A2-B87E-24E21BF5AB09}"/>
    <cellStyle name="60% – paryškinimas 5 7 2 2 3 2 2" xfId="24611" xr:uid="{20A35F71-107D-41E1-B1A8-11418C414FFC}"/>
    <cellStyle name="60% – paryškinimas 5 7 2 2 3 3" xfId="17771" xr:uid="{B6CA4261-71F7-417E-8C2F-B25485ECA449}"/>
    <cellStyle name="60% – paryškinimas 5 7 2 2 4" xfId="6827" xr:uid="{11E43C50-B50E-40A3-9161-9E195D6FB4A0}"/>
    <cellStyle name="60% – paryškinimas 5 7 2 2 4 2" xfId="13667" xr:uid="{E3893B13-D317-4EB3-9FD5-E7ECE54F1837}"/>
    <cellStyle name="60% – paryškinimas 5 7 2 2 4 2 2" xfId="27347" xr:uid="{028F51B3-2C47-41F4-A699-4A782108D1AD}"/>
    <cellStyle name="60% – paryškinimas 5 7 2 2 4 3" xfId="20507" xr:uid="{2962E8CB-935D-4729-B3FF-2EC6FBEA3A24}"/>
    <cellStyle name="60% – paryškinimas 5 7 2 2 5" xfId="8195" xr:uid="{F0CE46CF-4130-4243-AEEF-54B76086223C}"/>
    <cellStyle name="60% – paryškinimas 5 7 2 2 5 2" xfId="21875" xr:uid="{DA89A6E0-A02C-4918-8E43-DC2820703A75}"/>
    <cellStyle name="60% – paryškinimas 5 7 2 2 6" xfId="15035" xr:uid="{85A6B1ED-EAEB-462E-9207-F9E142811003}"/>
    <cellStyle name="60% – paryškinimas 5 7 2 3" xfId="2039" xr:uid="{7EDF86F8-B1A6-432C-A192-AF8289FC58D7}"/>
    <cellStyle name="60% – paryškinimas 5 7 2 3 2" xfId="4775" xr:uid="{D4D27EE8-7EEB-4788-B6E4-4E60C2F8BA67}"/>
    <cellStyle name="60% – paryškinimas 5 7 2 3 2 2" xfId="11615" xr:uid="{183243D6-F1CD-4437-BD27-EE053C0DA464}"/>
    <cellStyle name="60% – paryškinimas 5 7 2 3 2 2 2" xfId="25295" xr:uid="{90E3B528-A08A-42B7-8644-4A2BAFCF8F0C}"/>
    <cellStyle name="60% – paryškinimas 5 7 2 3 2 3" xfId="18455" xr:uid="{84A29CB3-E553-4925-AC6D-BFC5728CC055}"/>
    <cellStyle name="60% – paryškinimas 5 7 2 3 3" xfId="8879" xr:uid="{E995866A-B432-4ACD-9702-177C6BFE9DEC}"/>
    <cellStyle name="60% – paryškinimas 5 7 2 3 3 2" xfId="22559" xr:uid="{D4CFD6B5-6993-4F67-936D-7C5FDDDB4337}"/>
    <cellStyle name="60% – paryškinimas 5 7 2 3 4" xfId="15719" xr:uid="{A4F0CBFA-BA95-4AC1-B856-AD73B91F55C3}"/>
    <cellStyle name="60% – paryškinimas 5 7 2 4" xfId="3407" xr:uid="{99B63344-6237-4A6E-AD58-7207ED89790F}"/>
    <cellStyle name="60% – paryškinimas 5 7 2 4 2" xfId="10247" xr:uid="{28F56EFD-19DE-4AEA-8DB4-B3A3165B4542}"/>
    <cellStyle name="60% – paryškinimas 5 7 2 4 2 2" xfId="23927" xr:uid="{2A9DA7E4-3D18-4F45-B876-35F02581199C}"/>
    <cellStyle name="60% – paryškinimas 5 7 2 4 3" xfId="17087" xr:uid="{A42939FD-0507-461F-A0CD-8687479DA5F7}"/>
    <cellStyle name="60% – paryškinimas 5 7 2 5" xfId="6143" xr:uid="{BED44F88-8A8C-42C0-8611-99BF16FA9BC7}"/>
    <cellStyle name="60% – paryškinimas 5 7 2 5 2" xfId="12983" xr:uid="{D88F6544-3710-4A10-AF7D-DE1A9AA9DD23}"/>
    <cellStyle name="60% – paryškinimas 5 7 2 5 2 2" xfId="26663" xr:uid="{3E7F6DB3-E3AC-4364-8EDF-17E4C1435F03}"/>
    <cellStyle name="60% – paryškinimas 5 7 2 5 3" xfId="19823" xr:uid="{6380C989-6DE4-452A-A72C-5EC1A7238DF6}"/>
    <cellStyle name="60% – paryškinimas 5 7 2 6" xfId="7511" xr:uid="{36CD1B5B-C825-40FD-822A-D7994BF90F15}"/>
    <cellStyle name="60% – paryškinimas 5 7 2 6 2" xfId="21191" xr:uid="{CE1C6753-E834-467D-AD2D-01544941B600}"/>
    <cellStyle name="60% – paryškinimas 5 7 2 7" xfId="14351" xr:uid="{447F68F3-E9BB-4AFD-9D59-1B3EA6046AE7}"/>
    <cellStyle name="60% – paryškinimas 5 7 3" xfId="1013" xr:uid="{3D130E7E-D89B-4FDD-BEA5-63709455091D}"/>
    <cellStyle name="60% – paryškinimas 5 7 3 2" xfId="2381" xr:uid="{65B90E5C-3DAE-4717-9183-76ED976C392F}"/>
    <cellStyle name="60% – paryškinimas 5 7 3 2 2" xfId="5117" xr:uid="{7638E0D3-8F7D-47E8-80C3-77C7D1720D1F}"/>
    <cellStyle name="60% – paryškinimas 5 7 3 2 2 2" xfId="11957" xr:uid="{3645B139-B2BE-4712-88B9-65A62D3E942B}"/>
    <cellStyle name="60% – paryškinimas 5 7 3 2 2 2 2" xfId="25637" xr:uid="{57E222D9-ABA0-409E-9CAB-DB95811102DE}"/>
    <cellStyle name="60% – paryškinimas 5 7 3 2 2 3" xfId="18797" xr:uid="{8365B6AE-2286-4CFF-9939-4AD230B1D786}"/>
    <cellStyle name="60% – paryškinimas 5 7 3 2 3" xfId="9221" xr:uid="{8B7F3C69-0A7B-4B91-91AD-C95794145682}"/>
    <cellStyle name="60% – paryškinimas 5 7 3 2 3 2" xfId="22901" xr:uid="{6927D9AD-D95E-43B1-9886-6A81B1A4C4A4}"/>
    <cellStyle name="60% – paryškinimas 5 7 3 2 4" xfId="16061" xr:uid="{F8387712-6436-4EF3-9FE8-C06423D93AA2}"/>
    <cellStyle name="60% – paryškinimas 5 7 3 3" xfId="3749" xr:uid="{ED60975E-9C00-4855-B472-607D11BD4253}"/>
    <cellStyle name="60% – paryškinimas 5 7 3 3 2" xfId="10589" xr:uid="{F78DECB6-EBBF-41AD-88E7-2A0B29BCED92}"/>
    <cellStyle name="60% – paryškinimas 5 7 3 3 2 2" xfId="24269" xr:uid="{B4CDD14A-74E9-41F3-BEFA-03D3274412FA}"/>
    <cellStyle name="60% – paryškinimas 5 7 3 3 3" xfId="17429" xr:uid="{E823360E-3A01-469C-91EB-CA3F7598643B}"/>
    <cellStyle name="60% – paryškinimas 5 7 3 4" xfId="6485" xr:uid="{EA6A1512-4A06-475B-9FE9-3B0C7441F291}"/>
    <cellStyle name="60% – paryškinimas 5 7 3 4 2" xfId="13325" xr:uid="{B64F5CEA-68D0-44D4-A6E5-3DF9630917E5}"/>
    <cellStyle name="60% – paryškinimas 5 7 3 4 2 2" xfId="27005" xr:uid="{BB15FEB6-EB90-4A47-B3CA-DAAB647B65C9}"/>
    <cellStyle name="60% – paryškinimas 5 7 3 4 3" xfId="20165" xr:uid="{A10581BD-4480-4BB6-8420-51FFAEB80357}"/>
    <cellStyle name="60% – paryškinimas 5 7 3 5" xfId="7853" xr:uid="{9C677164-3175-4EB7-86B5-09FE055882BC}"/>
    <cellStyle name="60% – paryškinimas 5 7 3 5 2" xfId="21533" xr:uid="{15059F1F-4BF6-4641-B365-56FE761523D9}"/>
    <cellStyle name="60% – paryškinimas 5 7 3 6" xfId="14693" xr:uid="{75148777-CD91-4496-9C88-DE364C98BD56}"/>
    <cellStyle name="60% – paryškinimas 5 7 4" xfId="1697" xr:uid="{92A8A073-2512-445D-AD38-74BA7B6A9E83}"/>
    <cellStyle name="60% – paryškinimas 5 7 4 2" xfId="4433" xr:uid="{CD768963-DB47-4314-A662-96A19B8D8E6B}"/>
    <cellStyle name="60% – paryškinimas 5 7 4 2 2" xfId="11273" xr:uid="{712CC35F-8308-402C-81D5-E65A4CC5B415}"/>
    <cellStyle name="60% – paryškinimas 5 7 4 2 2 2" xfId="24953" xr:uid="{49D9C153-3DF5-4D60-B9E0-CDD65925161A}"/>
    <cellStyle name="60% – paryškinimas 5 7 4 2 3" xfId="18113" xr:uid="{83EBCEC5-9F02-4F70-867B-5245463F7591}"/>
    <cellStyle name="60% – paryškinimas 5 7 4 3" xfId="8537" xr:uid="{FFDD6A11-3189-4F0B-B1F4-580D9188A930}"/>
    <cellStyle name="60% – paryškinimas 5 7 4 3 2" xfId="22217" xr:uid="{0FC7B120-9D71-49FD-8426-55A7EBA91D97}"/>
    <cellStyle name="60% – paryškinimas 5 7 4 4" xfId="15377" xr:uid="{6761514E-E67C-4F12-9466-CC8CF37A37C4}"/>
    <cellStyle name="60% – paryškinimas 5 7 5" xfId="3065" xr:uid="{01B45028-646A-4DD2-AF6E-824970A29511}"/>
    <cellStyle name="60% – paryškinimas 5 7 5 2" xfId="9905" xr:uid="{3D52CD06-BC4A-45FB-AEAC-7491D6F001E0}"/>
    <cellStyle name="60% – paryškinimas 5 7 5 2 2" xfId="23585" xr:uid="{97F2C64E-71CD-4A90-9B33-B32E58546034}"/>
    <cellStyle name="60% – paryškinimas 5 7 5 3" xfId="16745" xr:uid="{402A8740-2E32-45CC-B795-55B75CFAD20F}"/>
    <cellStyle name="60% – paryškinimas 5 7 6" xfId="5801" xr:uid="{BB10C544-E12F-49FF-88CB-53665445D187}"/>
    <cellStyle name="60% – paryškinimas 5 7 6 2" xfId="12641" xr:uid="{337CA500-3078-4193-91D7-65131AE1B3C2}"/>
    <cellStyle name="60% – paryškinimas 5 7 6 2 2" xfId="26321" xr:uid="{E81E263A-A10E-4329-A198-D15CAD6A7C33}"/>
    <cellStyle name="60% – paryškinimas 5 7 6 3" xfId="19481" xr:uid="{E1B2B60A-1573-413E-971C-6F41446D0748}"/>
    <cellStyle name="60% – paryškinimas 5 7 7" xfId="7169" xr:uid="{6B20DE5F-EA9E-4F19-84CC-5795EEC5772F}"/>
    <cellStyle name="60% – paryškinimas 5 7 7 2" xfId="20849" xr:uid="{1E7F9752-574A-4283-97DA-B435A4E85A41}"/>
    <cellStyle name="60% – paryškinimas 5 7 8" xfId="14009" xr:uid="{9835D217-B524-46DA-9DBA-95DECE2AED19}"/>
    <cellStyle name="60% – paryškinimas 5 8" xfId="385" xr:uid="{81154133-6959-4291-AB4B-EC23E97D291B}"/>
    <cellStyle name="60% – paryškinimas 5 8 2" xfId="1070" xr:uid="{1BFA487E-F38D-4F73-8E15-D6593BF449C3}"/>
    <cellStyle name="60% – paryškinimas 5 8 2 2" xfId="2438" xr:uid="{2B70ED54-B795-4FA9-8F04-F98DFD3D95E0}"/>
    <cellStyle name="60% – paryškinimas 5 8 2 2 2" xfId="5174" xr:uid="{F2194077-1129-4F5B-8D8C-421351CEE6EE}"/>
    <cellStyle name="60% – paryškinimas 5 8 2 2 2 2" xfId="12014" xr:uid="{4C63F36B-120F-4EF1-B78E-D14F98FEFE82}"/>
    <cellStyle name="60% – paryškinimas 5 8 2 2 2 2 2" xfId="25694" xr:uid="{0073EF18-83A6-45D8-BB8B-95F6ABDC17F8}"/>
    <cellStyle name="60% – paryškinimas 5 8 2 2 2 3" xfId="18854" xr:uid="{8EC22432-2AB2-467F-97B2-C706444DE321}"/>
    <cellStyle name="60% – paryškinimas 5 8 2 2 3" xfId="9278" xr:uid="{8C38A141-B6EC-4E96-87B5-5F2BDA032E78}"/>
    <cellStyle name="60% – paryškinimas 5 8 2 2 3 2" xfId="22958" xr:uid="{0D8BDF84-8460-46F4-8AF5-BD9AAF347211}"/>
    <cellStyle name="60% – paryškinimas 5 8 2 2 4" xfId="16118" xr:uid="{DDDF6782-AF7A-43A8-8F1C-4C0240A71841}"/>
    <cellStyle name="60% – paryškinimas 5 8 2 3" xfId="3806" xr:uid="{57F38EE6-A09B-41C2-9F27-B87FF368912A}"/>
    <cellStyle name="60% – paryškinimas 5 8 2 3 2" xfId="10646" xr:uid="{ACBF54D6-9460-4E86-918D-24D73C4B1C30}"/>
    <cellStyle name="60% – paryškinimas 5 8 2 3 2 2" xfId="24326" xr:uid="{384E91E6-036E-4C3D-96F0-E6112B9C8EA4}"/>
    <cellStyle name="60% – paryškinimas 5 8 2 3 3" xfId="17486" xr:uid="{FD996838-BB9D-4D78-BF3C-E4E858BFCDC2}"/>
    <cellStyle name="60% – paryškinimas 5 8 2 4" xfId="6542" xr:uid="{29361B29-4FA7-480D-8D2E-17CA50F1607A}"/>
    <cellStyle name="60% – paryškinimas 5 8 2 4 2" xfId="13382" xr:uid="{6B514812-FB43-446B-A983-B25BB8664E2E}"/>
    <cellStyle name="60% – paryškinimas 5 8 2 4 2 2" xfId="27062" xr:uid="{732272C4-81AD-4584-B055-A92D4109D7F8}"/>
    <cellStyle name="60% – paryškinimas 5 8 2 4 3" xfId="20222" xr:uid="{0E337777-C039-4E61-9B52-B38E8E10915D}"/>
    <cellStyle name="60% – paryškinimas 5 8 2 5" xfId="7910" xr:uid="{8B2BD25A-879D-457F-951C-E7FE3CDDF4F1}"/>
    <cellStyle name="60% – paryškinimas 5 8 2 5 2" xfId="21590" xr:uid="{9F6A39CF-B6BA-46B1-A166-C15A9612D11F}"/>
    <cellStyle name="60% – paryškinimas 5 8 2 6" xfId="14750" xr:uid="{A52E480B-CCBC-41AF-AFF4-51CE1C5B7B0F}"/>
    <cellStyle name="60% – paryškinimas 5 8 3" xfId="1754" xr:uid="{76CA5BCF-E2FA-40A4-BBDD-556A1C9D9CD0}"/>
    <cellStyle name="60% – paryškinimas 5 8 3 2" xfId="4490" xr:uid="{9824F3A6-F379-4C80-820F-5C9D67DCA440}"/>
    <cellStyle name="60% – paryškinimas 5 8 3 2 2" xfId="11330" xr:uid="{FE833442-E444-4423-9247-C498FAFDE8CB}"/>
    <cellStyle name="60% – paryškinimas 5 8 3 2 2 2" xfId="25010" xr:uid="{7D5EDF6D-984A-488B-A9E3-FD6411A4F72B}"/>
    <cellStyle name="60% – paryškinimas 5 8 3 2 3" xfId="18170" xr:uid="{85FF8104-D41A-488A-9D92-A81D92C56F99}"/>
    <cellStyle name="60% – paryškinimas 5 8 3 3" xfId="8594" xr:uid="{8B954B40-DB97-48F8-881C-31663B88E33E}"/>
    <cellStyle name="60% – paryškinimas 5 8 3 3 2" xfId="22274" xr:uid="{1AB4A5BC-A188-4630-9DEA-C0C27E35BE17}"/>
    <cellStyle name="60% – paryškinimas 5 8 3 4" xfId="15434" xr:uid="{515BE737-4B82-40A3-A993-AEC008ABFEC5}"/>
    <cellStyle name="60% – paryškinimas 5 8 4" xfId="3122" xr:uid="{B57AA3B3-6F2A-4251-B673-5D19486CF1D6}"/>
    <cellStyle name="60% – paryškinimas 5 8 4 2" xfId="9962" xr:uid="{94965C64-51FD-4232-84A5-4A4C242401FA}"/>
    <cellStyle name="60% – paryškinimas 5 8 4 2 2" xfId="23642" xr:uid="{3F3E4351-C859-4BE7-B005-5C52333A971A}"/>
    <cellStyle name="60% – paryškinimas 5 8 4 3" xfId="16802" xr:uid="{9E4B2DC2-5DAE-444C-A589-19874D3835B9}"/>
    <cellStyle name="60% – paryškinimas 5 8 5" xfId="5858" xr:uid="{A790BA5A-D0FE-45B2-A2B7-E0D27468E9C0}"/>
    <cellStyle name="60% – paryškinimas 5 8 5 2" xfId="12698" xr:uid="{B618F0B7-EE41-4369-88DF-F946C61039E7}"/>
    <cellStyle name="60% – paryškinimas 5 8 5 2 2" xfId="26378" xr:uid="{625F69FC-CE89-4A54-A08E-68CBFAA197CF}"/>
    <cellStyle name="60% – paryškinimas 5 8 5 3" xfId="19538" xr:uid="{83A36B15-39FE-4E89-8E87-0B45EBAF9084}"/>
    <cellStyle name="60% – paryškinimas 5 8 6" xfId="7226" xr:uid="{A8B91418-CE70-42D1-8550-D0F5BDDC96B4}"/>
    <cellStyle name="60% – paryškinimas 5 8 6 2" xfId="20906" xr:uid="{EDF9D9FF-5E9C-43EB-9E9A-DC5048500EF9}"/>
    <cellStyle name="60% – paryškinimas 5 8 7" xfId="14066" xr:uid="{8BBB526D-9622-4C4A-A70A-89532B85EE48}"/>
    <cellStyle name="60% – paryškinimas 5 9" xfId="728" xr:uid="{370C853B-FE89-49E7-93FB-306B972A7738}"/>
    <cellStyle name="60% – paryškinimas 5 9 2" xfId="2096" xr:uid="{AC8FE5DB-072D-4B95-B701-ED15FE37A678}"/>
    <cellStyle name="60% – paryškinimas 5 9 2 2" xfId="4832" xr:uid="{9630DC37-3BFB-4245-9D06-E854A0D6C37D}"/>
    <cellStyle name="60% – paryškinimas 5 9 2 2 2" xfId="11672" xr:uid="{C15A79C8-99C5-4FAF-BB52-C285BEA3032E}"/>
    <cellStyle name="60% – paryškinimas 5 9 2 2 2 2" xfId="25352" xr:uid="{56D7DDD7-19DB-409A-B785-40E848254793}"/>
    <cellStyle name="60% – paryškinimas 5 9 2 2 3" xfId="18512" xr:uid="{AF8A29EE-9CC2-4278-93F9-D29E4F3FE1AF}"/>
    <cellStyle name="60% – paryškinimas 5 9 2 3" xfId="8936" xr:uid="{1CAABF25-4DFC-489B-A705-9DC512C9CB3F}"/>
    <cellStyle name="60% – paryškinimas 5 9 2 3 2" xfId="22616" xr:uid="{3F7E4B45-023B-4AD8-A8E4-7BED98C33ACD}"/>
    <cellStyle name="60% – paryškinimas 5 9 2 4" xfId="15776" xr:uid="{A24B10FA-45BA-4BAB-952B-C632536B25E9}"/>
    <cellStyle name="60% – paryškinimas 5 9 3" xfId="3464" xr:uid="{8DD9AD7C-4A20-42CA-BBDD-7DB85650BCD1}"/>
    <cellStyle name="60% – paryškinimas 5 9 3 2" xfId="10304" xr:uid="{0E653B7F-DF35-4DED-8B4E-94128DC9D076}"/>
    <cellStyle name="60% – paryškinimas 5 9 3 2 2" xfId="23984" xr:uid="{0ED6A327-29BB-4499-B598-A1F6248CA1A5}"/>
    <cellStyle name="60% – paryškinimas 5 9 3 3" xfId="17144" xr:uid="{2BBDF2EE-2630-455B-84C3-47914C0D61B8}"/>
    <cellStyle name="60% – paryškinimas 5 9 4" xfId="6200" xr:uid="{BE258D39-39F1-4362-A579-28DBA29E7FB2}"/>
    <cellStyle name="60% – paryškinimas 5 9 4 2" xfId="13040" xr:uid="{0BD62CF7-708E-4131-91C5-C88F5CE3B1A5}"/>
    <cellStyle name="60% – paryškinimas 5 9 4 2 2" xfId="26720" xr:uid="{CD503812-8E68-4E0B-B1A7-6D44A9DCFF3B}"/>
    <cellStyle name="60% – paryškinimas 5 9 4 3" xfId="19880" xr:uid="{B56ED597-B3ED-4599-995D-ED1C606BC653}"/>
    <cellStyle name="60% – paryškinimas 5 9 5" xfId="7568" xr:uid="{23517598-6E15-4A8B-BC99-0FF1C65C31F0}"/>
    <cellStyle name="60% – paryškinimas 5 9 5 2" xfId="21248" xr:uid="{063CCE05-A5AF-4D22-A56D-FC4AA6D070E8}"/>
    <cellStyle name="60% – paryškinimas 5 9 6" xfId="14408" xr:uid="{6C52F958-A94D-45AE-BBC7-DE529F902B34}"/>
    <cellStyle name="60% – paryškinimas 6" xfId="41" builtinId="52" customBuiltin="1"/>
    <cellStyle name="60% – paryškinimas 6 10" xfId="1415" xr:uid="{2707C45B-9F69-4A5D-9576-1ABEB2D6CCAA}"/>
    <cellStyle name="60% – paryškinimas 6 10 2" xfId="4151" xr:uid="{1E1C30CF-86B0-4A24-A512-62FC441675BA}"/>
    <cellStyle name="60% – paryškinimas 6 10 2 2" xfId="10991" xr:uid="{66E080B0-0DC6-4DF5-81D0-1480D64FB704}"/>
    <cellStyle name="60% – paryškinimas 6 10 2 2 2" xfId="24671" xr:uid="{A144D664-5063-44D8-BC16-34F69BA71C15}"/>
    <cellStyle name="60% – paryškinimas 6 10 2 3" xfId="17831" xr:uid="{DACE704A-359F-4BA4-B89D-A92A75D2639C}"/>
    <cellStyle name="60% – paryškinimas 6 10 3" xfId="8255" xr:uid="{CC81CD71-3AFF-4B18-B260-0CF4803624CF}"/>
    <cellStyle name="60% – paryškinimas 6 10 3 2" xfId="21935" xr:uid="{91CE7287-40E1-4E78-B03B-BAD468FA2472}"/>
    <cellStyle name="60% – paryškinimas 6 10 4" xfId="15095" xr:uid="{4294478C-F3D8-4B45-8724-046A096810D1}"/>
    <cellStyle name="60% – paryškinimas 6 11" xfId="2783" xr:uid="{317C7025-1A85-4E77-B5A9-71FC199F0F57}"/>
    <cellStyle name="60% – paryškinimas 6 11 2" xfId="9623" xr:uid="{FC0AF8F5-5AA9-469D-A1DD-47554815AF88}"/>
    <cellStyle name="60% – paryškinimas 6 11 2 2" xfId="23303" xr:uid="{FD74B12B-E025-4E4C-B064-F0623DF70586}"/>
    <cellStyle name="60% – paryškinimas 6 11 3" xfId="16463" xr:uid="{22A5BC87-9BAD-4D07-A17F-E43EA9B7FFC1}"/>
    <cellStyle name="60% – paryškinimas 6 12" xfId="5519" xr:uid="{A3A49BB9-DF30-4D53-975E-F0D06777E093}"/>
    <cellStyle name="60% – paryškinimas 6 12 2" xfId="12359" xr:uid="{AA00AC5F-1504-46E0-BEEB-8DE80E1C69D0}"/>
    <cellStyle name="60% – paryškinimas 6 12 2 2" xfId="26039" xr:uid="{DCAF8D01-8E25-4967-AE84-76937BDF5C9D}"/>
    <cellStyle name="60% – paryškinimas 6 12 3" xfId="19199" xr:uid="{F2C91F41-7399-4BA6-BEA8-73C0FA7D03C7}"/>
    <cellStyle name="60% – paryškinimas 6 13" xfId="6887" xr:uid="{A8907D29-192B-4BE7-8442-CE7B655B9C09}"/>
    <cellStyle name="60% – paryškinimas 6 13 2" xfId="20567" xr:uid="{7AB47731-E2BC-4904-9B89-F7C5ACC480D4}"/>
    <cellStyle name="60% – paryškinimas 6 14" xfId="13727" xr:uid="{8D8806FC-80A9-430E-8D98-3DF62D43098E}"/>
    <cellStyle name="60% – paryškinimas 6 2" xfId="62" xr:uid="{8286FA1C-A73E-45EF-9AC8-89FCEC43A5D7}"/>
    <cellStyle name="60% – paryškinimas 6 2 10" xfId="5538" xr:uid="{25CBBB06-DF73-419E-9AB2-1406352414E0}"/>
    <cellStyle name="60% – paryškinimas 6 2 10 2" xfId="12378" xr:uid="{B6359214-D31F-4D09-88C2-7687EA428104}"/>
    <cellStyle name="60% – paryškinimas 6 2 10 2 2" xfId="26058" xr:uid="{787A18F3-FD7B-4322-9EC8-107D86028E8A}"/>
    <cellStyle name="60% – paryškinimas 6 2 10 3" xfId="19218" xr:uid="{846C933E-CD97-419B-A31F-148F70D34D8B}"/>
    <cellStyle name="60% – paryškinimas 6 2 11" xfId="6906" xr:uid="{79C2DC37-4C31-4D9A-81AC-4B3A4871494A}"/>
    <cellStyle name="60% – paryškinimas 6 2 11 2" xfId="20586" xr:uid="{2D78333F-4182-42D5-B47B-2D875E1A7ABE}"/>
    <cellStyle name="60% – paryškinimas 6 2 12" xfId="13746" xr:uid="{CD690D18-6837-40D3-BE67-01C227B7FD3A}"/>
    <cellStyle name="60% – paryškinimas 6 2 2" xfId="120" xr:uid="{B8BE950E-17B6-466F-B03F-9B9D36E64E93}"/>
    <cellStyle name="60% – paryškinimas 6 2 2 2" xfId="235" xr:uid="{67909672-FEFB-4678-9C25-4BD480A86DDF}"/>
    <cellStyle name="60% – paryškinimas 6 2 2 2 2" xfId="578" xr:uid="{A41E32A5-DE57-424E-8B35-485516845AE4}"/>
    <cellStyle name="60% – paryškinimas 6 2 2 2 2 2" xfId="1263" xr:uid="{1B0FED9E-A373-490F-96C5-35B4A49BE861}"/>
    <cellStyle name="60% – paryškinimas 6 2 2 2 2 2 2" xfId="2631" xr:uid="{78709670-DAD2-42DA-B322-E69D3363BA9B}"/>
    <cellStyle name="60% – paryškinimas 6 2 2 2 2 2 2 2" xfId="5367" xr:uid="{DA81C3A4-D917-4C89-9D8E-C2E2C0C0F37D}"/>
    <cellStyle name="60% – paryškinimas 6 2 2 2 2 2 2 2 2" xfId="12207" xr:uid="{832D7461-9176-477B-A01E-E8298F021D90}"/>
    <cellStyle name="60% – paryškinimas 6 2 2 2 2 2 2 2 2 2" xfId="25887" xr:uid="{7FA38BFD-5446-4D3F-A543-C66C70D811F2}"/>
    <cellStyle name="60% – paryškinimas 6 2 2 2 2 2 2 2 3" xfId="19047" xr:uid="{1EC78A95-185E-4BE3-A1E4-D5A977F8C099}"/>
    <cellStyle name="60% – paryškinimas 6 2 2 2 2 2 2 3" xfId="9471" xr:uid="{8E778FCC-3745-4A34-B4C5-2B55D0D920F5}"/>
    <cellStyle name="60% – paryškinimas 6 2 2 2 2 2 2 3 2" xfId="23151" xr:uid="{4CF8BFE9-B31E-431E-AF21-DBBF40160084}"/>
    <cellStyle name="60% – paryškinimas 6 2 2 2 2 2 2 4" xfId="16311" xr:uid="{ED6953AE-8417-4AEC-9C4F-66FB061E5E4B}"/>
    <cellStyle name="60% – paryškinimas 6 2 2 2 2 2 3" xfId="3999" xr:uid="{2E944799-2567-4245-877F-536BC8F98964}"/>
    <cellStyle name="60% – paryškinimas 6 2 2 2 2 2 3 2" xfId="10839" xr:uid="{3D52466E-CBCA-4EE8-80A4-0985F2DCCC3B}"/>
    <cellStyle name="60% – paryškinimas 6 2 2 2 2 2 3 2 2" xfId="24519" xr:uid="{5804E705-62FE-4524-A56E-50799565BAAA}"/>
    <cellStyle name="60% – paryškinimas 6 2 2 2 2 2 3 3" xfId="17679" xr:uid="{B585892F-19A0-433D-871C-6B73F8C93BDF}"/>
    <cellStyle name="60% – paryškinimas 6 2 2 2 2 2 4" xfId="6735" xr:uid="{F24BBDA1-6C7A-41DC-AD9A-C167BAFE7FC2}"/>
    <cellStyle name="60% – paryškinimas 6 2 2 2 2 2 4 2" xfId="13575" xr:uid="{6DDBB5C0-088B-4828-8EF6-3E09C64BC66E}"/>
    <cellStyle name="60% – paryškinimas 6 2 2 2 2 2 4 2 2" xfId="27255" xr:uid="{7DE40782-5973-48D5-BADB-68767FF8CF04}"/>
    <cellStyle name="60% – paryškinimas 6 2 2 2 2 2 4 3" xfId="20415" xr:uid="{F1E2B30D-A16B-4681-A3E9-C7C861438EEF}"/>
    <cellStyle name="60% – paryškinimas 6 2 2 2 2 2 5" xfId="8103" xr:uid="{2BCC057C-7768-4CA4-9062-A577298370A1}"/>
    <cellStyle name="60% – paryškinimas 6 2 2 2 2 2 5 2" xfId="21783" xr:uid="{4F618186-2248-45DA-8F9E-CE762E093D01}"/>
    <cellStyle name="60% – paryškinimas 6 2 2 2 2 2 6" xfId="14943" xr:uid="{30C9F014-2BB7-4320-AEF1-32F4F3C5028D}"/>
    <cellStyle name="60% – paryškinimas 6 2 2 2 2 3" xfId="1947" xr:uid="{4D34CE33-A2D6-41F5-8594-EBCD2AEC7585}"/>
    <cellStyle name="60% – paryškinimas 6 2 2 2 2 3 2" xfId="4683" xr:uid="{08E6DD44-431C-49C9-BEE9-A67B8BCF5ED6}"/>
    <cellStyle name="60% – paryškinimas 6 2 2 2 2 3 2 2" xfId="11523" xr:uid="{9BE72D66-92E6-400B-8D62-C6BB98A4851F}"/>
    <cellStyle name="60% – paryškinimas 6 2 2 2 2 3 2 2 2" xfId="25203" xr:uid="{C47808C5-61BB-4691-A523-1A691747568C}"/>
    <cellStyle name="60% – paryškinimas 6 2 2 2 2 3 2 3" xfId="18363" xr:uid="{DDDA051F-3F86-423B-810F-BE517E4B7FB7}"/>
    <cellStyle name="60% – paryškinimas 6 2 2 2 2 3 3" xfId="8787" xr:uid="{C50B1862-83AA-45F5-9B6F-6A71FB256CAF}"/>
    <cellStyle name="60% – paryškinimas 6 2 2 2 2 3 3 2" xfId="22467" xr:uid="{787B2E32-7CE1-4AEB-BE5A-3E28B6E46BB3}"/>
    <cellStyle name="60% – paryškinimas 6 2 2 2 2 3 4" xfId="15627" xr:uid="{F246A6F4-B266-462D-B85F-8FEF67ED441F}"/>
    <cellStyle name="60% – paryškinimas 6 2 2 2 2 4" xfId="3315" xr:uid="{242012A3-9E39-4B55-8F44-09B0E952FE55}"/>
    <cellStyle name="60% – paryškinimas 6 2 2 2 2 4 2" xfId="10155" xr:uid="{4958CE43-F77A-43C1-BC09-A2E44AD83588}"/>
    <cellStyle name="60% – paryškinimas 6 2 2 2 2 4 2 2" xfId="23835" xr:uid="{8102C6FB-1E54-43CC-96ED-FEAD6ADFB581}"/>
    <cellStyle name="60% – paryškinimas 6 2 2 2 2 4 3" xfId="16995" xr:uid="{C31ED45D-EE9B-4EA8-92D9-E3708F64D102}"/>
    <cellStyle name="60% – paryškinimas 6 2 2 2 2 5" xfId="6051" xr:uid="{4235D797-5AF0-4439-A753-4081B9843701}"/>
    <cellStyle name="60% – paryškinimas 6 2 2 2 2 5 2" xfId="12891" xr:uid="{165C9878-8F95-4B1A-AD3C-80F82747D6A9}"/>
    <cellStyle name="60% – paryškinimas 6 2 2 2 2 5 2 2" xfId="26571" xr:uid="{5177B70B-A8D1-4140-AF67-111FBD0CDEB3}"/>
    <cellStyle name="60% – paryškinimas 6 2 2 2 2 5 3" xfId="19731" xr:uid="{9EAB606D-EC71-4D58-980C-7A13A1A61991}"/>
    <cellStyle name="60% – paryškinimas 6 2 2 2 2 6" xfId="7419" xr:uid="{7BDF4CF5-E395-46E0-86A5-05563CC62E0A}"/>
    <cellStyle name="60% – paryškinimas 6 2 2 2 2 6 2" xfId="21099" xr:uid="{DC2EDB52-EBBF-4068-B83C-23889B4141F8}"/>
    <cellStyle name="60% – paryškinimas 6 2 2 2 2 7" xfId="14259" xr:uid="{B305B666-6459-415B-BA53-9C35757C1465}"/>
    <cellStyle name="60% – paryškinimas 6 2 2 2 3" xfId="921" xr:uid="{40BF361D-E395-4546-9B5A-ABFD835FD3C3}"/>
    <cellStyle name="60% – paryškinimas 6 2 2 2 3 2" xfId="2289" xr:uid="{DB8A4BF3-DABB-4E49-A985-99320F940A89}"/>
    <cellStyle name="60% – paryškinimas 6 2 2 2 3 2 2" xfId="5025" xr:uid="{554A7E45-4CE1-4AAC-AA20-F0464C2759EE}"/>
    <cellStyle name="60% – paryškinimas 6 2 2 2 3 2 2 2" xfId="11865" xr:uid="{4EAFBCED-42C4-4650-9C96-FA4B7D8FF651}"/>
    <cellStyle name="60% – paryškinimas 6 2 2 2 3 2 2 2 2" xfId="25545" xr:uid="{37B7E176-67DA-4758-A51C-7DEBC39F21F6}"/>
    <cellStyle name="60% – paryškinimas 6 2 2 2 3 2 2 3" xfId="18705" xr:uid="{73BC9366-5A18-4669-B7F7-A663FC30B782}"/>
    <cellStyle name="60% – paryškinimas 6 2 2 2 3 2 3" xfId="9129" xr:uid="{E4FFD986-8B78-493A-9A06-2ED83E8A9D7D}"/>
    <cellStyle name="60% – paryškinimas 6 2 2 2 3 2 3 2" xfId="22809" xr:uid="{C7B55C16-667C-4A32-99B8-5997C9E77119}"/>
    <cellStyle name="60% – paryškinimas 6 2 2 2 3 2 4" xfId="15969" xr:uid="{5E4041ED-96FD-4379-A748-5F135CDE597B}"/>
    <cellStyle name="60% – paryškinimas 6 2 2 2 3 3" xfId="3657" xr:uid="{8A57B4E2-C4BB-43B3-AD67-C5E14836FC8A}"/>
    <cellStyle name="60% – paryškinimas 6 2 2 2 3 3 2" xfId="10497" xr:uid="{2B238B28-6497-48BC-ADA8-49255F47BBEE}"/>
    <cellStyle name="60% – paryškinimas 6 2 2 2 3 3 2 2" xfId="24177" xr:uid="{9744895D-6A1E-4712-A54B-7D51010959F5}"/>
    <cellStyle name="60% – paryškinimas 6 2 2 2 3 3 3" xfId="17337" xr:uid="{EE7049A1-9FC4-4CE1-9C40-466DAB9B2048}"/>
    <cellStyle name="60% – paryškinimas 6 2 2 2 3 4" xfId="6393" xr:uid="{F297B49E-D1D0-41BC-A862-A63E0CB0A6BF}"/>
    <cellStyle name="60% – paryškinimas 6 2 2 2 3 4 2" xfId="13233" xr:uid="{63531649-EF94-4510-83D3-5A42E125092F}"/>
    <cellStyle name="60% – paryškinimas 6 2 2 2 3 4 2 2" xfId="26913" xr:uid="{69DE642E-18E4-4D01-884E-3E5EF43B8592}"/>
    <cellStyle name="60% – paryškinimas 6 2 2 2 3 4 3" xfId="20073" xr:uid="{4C024E4B-F34C-4A24-B093-BC6A1DEFBA22}"/>
    <cellStyle name="60% – paryškinimas 6 2 2 2 3 5" xfId="7761" xr:uid="{587F6C4A-A8B0-483E-9308-BBBEE4A8900C}"/>
    <cellStyle name="60% – paryškinimas 6 2 2 2 3 5 2" xfId="21441" xr:uid="{FE12F853-3716-4BD9-B905-B5A667357AE4}"/>
    <cellStyle name="60% – paryškinimas 6 2 2 2 3 6" xfId="14601" xr:uid="{347DC877-E592-4D31-91EA-530A134A445E}"/>
    <cellStyle name="60% – paryškinimas 6 2 2 2 4" xfId="1605" xr:uid="{62E972A0-8E8B-4BD7-8C75-7A1918DBD9C5}"/>
    <cellStyle name="60% – paryškinimas 6 2 2 2 4 2" xfId="4341" xr:uid="{12B40C57-4B4D-4932-A0A3-0E5623295AFA}"/>
    <cellStyle name="60% – paryškinimas 6 2 2 2 4 2 2" xfId="11181" xr:uid="{FF4480A1-B1B2-4A1B-A4A1-14F0AE4ABB9A}"/>
    <cellStyle name="60% – paryškinimas 6 2 2 2 4 2 2 2" xfId="24861" xr:uid="{A344A0ED-4DC5-4DEF-B989-EF5D7A5CB365}"/>
    <cellStyle name="60% – paryškinimas 6 2 2 2 4 2 3" xfId="18021" xr:uid="{09E67144-BC5D-41F8-9F50-F1DCF3D9E813}"/>
    <cellStyle name="60% – paryškinimas 6 2 2 2 4 3" xfId="8445" xr:uid="{7BAA09F1-B284-4C5E-98EF-BAF89481FE48}"/>
    <cellStyle name="60% – paryškinimas 6 2 2 2 4 3 2" xfId="22125" xr:uid="{105E02E9-C825-4045-86C2-7F2821E2872B}"/>
    <cellStyle name="60% – paryškinimas 6 2 2 2 4 4" xfId="15285" xr:uid="{13674C9C-7777-4AFE-AAF9-E7A0C9EFCE78}"/>
    <cellStyle name="60% – paryškinimas 6 2 2 2 5" xfId="2973" xr:uid="{00C914EA-B08E-4234-88D4-B6605DDC823D}"/>
    <cellStyle name="60% – paryškinimas 6 2 2 2 5 2" xfId="9813" xr:uid="{04748D1B-4D1A-4482-9E80-08107A339F39}"/>
    <cellStyle name="60% – paryškinimas 6 2 2 2 5 2 2" xfId="23493" xr:uid="{07D4F105-CED9-4DD2-91B5-BD9A2745D44E}"/>
    <cellStyle name="60% – paryškinimas 6 2 2 2 5 3" xfId="16653" xr:uid="{8C6B6D08-FF6E-4CCD-B1E7-97E41AD85A6B}"/>
    <cellStyle name="60% – paryškinimas 6 2 2 2 6" xfId="5709" xr:uid="{344DFBD6-EE39-4B20-92B4-19CF141999A6}"/>
    <cellStyle name="60% – paryškinimas 6 2 2 2 6 2" xfId="12549" xr:uid="{8600BEE9-1C25-472D-978B-50B7C3BB8BD6}"/>
    <cellStyle name="60% – paryškinimas 6 2 2 2 6 2 2" xfId="26229" xr:uid="{A51FADD0-D988-4BF5-8023-92831F1773A8}"/>
    <cellStyle name="60% – paryškinimas 6 2 2 2 6 3" xfId="19389" xr:uid="{8A9C6CAD-F303-478F-9179-8BE171795C90}"/>
    <cellStyle name="60% – paryškinimas 6 2 2 2 7" xfId="7077" xr:uid="{6C49F8C2-2D9C-4E85-8964-1AD7C7179E6F}"/>
    <cellStyle name="60% – paryškinimas 6 2 2 2 7 2" xfId="20757" xr:uid="{A7FB63BE-D68F-4AB3-9047-9FD64C1C17F5}"/>
    <cellStyle name="60% – paryškinimas 6 2 2 2 8" xfId="13917" xr:uid="{7052EE78-9394-4C1D-A7FA-B80B37B2312F}"/>
    <cellStyle name="60% – paryškinimas 6 2 2 3" xfId="464" xr:uid="{BD922710-0D8F-4205-92EC-E253662D785E}"/>
    <cellStyle name="60% – paryškinimas 6 2 2 3 2" xfId="1149" xr:uid="{9BF93101-C202-455A-B0ED-367A7288CC70}"/>
    <cellStyle name="60% – paryškinimas 6 2 2 3 2 2" xfId="2517" xr:uid="{FC6B4E5C-73B6-46BD-B732-0A30CAF1ED9B}"/>
    <cellStyle name="60% – paryškinimas 6 2 2 3 2 2 2" xfId="5253" xr:uid="{D67D8D5D-80A3-4CC2-8AD8-F247B78EAFC3}"/>
    <cellStyle name="60% – paryškinimas 6 2 2 3 2 2 2 2" xfId="12093" xr:uid="{5D87F067-43E9-4727-B522-A018790DB87F}"/>
    <cellStyle name="60% – paryškinimas 6 2 2 3 2 2 2 2 2" xfId="25773" xr:uid="{A1A55FB4-ABF2-442A-9306-468402998BA3}"/>
    <cellStyle name="60% – paryškinimas 6 2 2 3 2 2 2 3" xfId="18933" xr:uid="{B0C47D2F-3A9D-429F-8780-83D34C382B21}"/>
    <cellStyle name="60% – paryškinimas 6 2 2 3 2 2 3" xfId="9357" xr:uid="{548A4311-2540-4FA2-A5DA-3F36D65D9BC7}"/>
    <cellStyle name="60% – paryškinimas 6 2 2 3 2 2 3 2" xfId="23037" xr:uid="{E6E4099B-E080-453D-A715-87609CF145DF}"/>
    <cellStyle name="60% – paryškinimas 6 2 2 3 2 2 4" xfId="16197" xr:uid="{A8D57B35-80A8-416E-85E0-C4FFAA0851EF}"/>
    <cellStyle name="60% – paryškinimas 6 2 2 3 2 3" xfId="3885" xr:uid="{7F0054FB-2B2E-4006-9A1A-D161B9F467C6}"/>
    <cellStyle name="60% – paryškinimas 6 2 2 3 2 3 2" xfId="10725" xr:uid="{B4F8DB37-47F9-4DAE-A7D7-191109C7E0CD}"/>
    <cellStyle name="60% – paryškinimas 6 2 2 3 2 3 2 2" xfId="24405" xr:uid="{BDE0B2B8-1BEA-4235-B4B3-73B3C246E6F7}"/>
    <cellStyle name="60% – paryškinimas 6 2 2 3 2 3 3" xfId="17565" xr:uid="{3FC8C15D-2DFB-4A18-87E0-C06D9CBC2499}"/>
    <cellStyle name="60% – paryškinimas 6 2 2 3 2 4" xfId="6621" xr:uid="{79C4BA84-EC33-4958-BB03-98C0F8EFA8AD}"/>
    <cellStyle name="60% – paryškinimas 6 2 2 3 2 4 2" xfId="13461" xr:uid="{92B1528D-4E0D-4757-87A3-4B2366BD1308}"/>
    <cellStyle name="60% – paryškinimas 6 2 2 3 2 4 2 2" xfId="27141" xr:uid="{44FC1C64-B104-4A70-9747-A3148376CD29}"/>
    <cellStyle name="60% – paryškinimas 6 2 2 3 2 4 3" xfId="20301" xr:uid="{F34F9634-4877-4F4D-80B2-3373ED0E3B98}"/>
    <cellStyle name="60% – paryškinimas 6 2 2 3 2 5" xfId="7989" xr:uid="{0E396D47-7090-452C-BF49-6998CDA9C8CB}"/>
    <cellStyle name="60% – paryškinimas 6 2 2 3 2 5 2" xfId="21669" xr:uid="{0110C3D9-2DE3-4D10-BF4E-22FF1354836C}"/>
    <cellStyle name="60% – paryškinimas 6 2 2 3 2 6" xfId="14829" xr:uid="{FDA4D3E8-8C8A-4916-9122-8FC35C17A3DF}"/>
    <cellStyle name="60% – paryškinimas 6 2 2 3 3" xfId="1833" xr:uid="{7715583D-293A-4CCE-BBF6-B064708D16DC}"/>
    <cellStyle name="60% – paryškinimas 6 2 2 3 3 2" xfId="4569" xr:uid="{BE1D98FA-F50B-4C90-9570-25A79E626E71}"/>
    <cellStyle name="60% – paryškinimas 6 2 2 3 3 2 2" xfId="11409" xr:uid="{911AF024-8611-41C8-B365-A3133384B81E}"/>
    <cellStyle name="60% – paryškinimas 6 2 2 3 3 2 2 2" xfId="25089" xr:uid="{E689BF00-A0D7-4D60-9D0A-0A4BE03BB62C}"/>
    <cellStyle name="60% – paryškinimas 6 2 2 3 3 2 3" xfId="18249" xr:uid="{856FB79E-430F-4755-9636-7BA1154CB481}"/>
    <cellStyle name="60% – paryškinimas 6 2 2 3 3 3" xfId="8673" xr:uid="{87FB54A4-40B7-4653-99B3-04439D508D5F}"/>
    <cellStyle name="60% – paryškinimas 6 2 2 3 3 3 2" xfId="22353" xr:uid="{BF714B24-3695-41CC-A641-1D73221DB59F}"/>
    <cellStyle name="60% – paryškinimas 6 2 2 3 3 4" xfId="15513" xr:uid="{8F32E8DE-81C9-4CBB-9990-CEB5A0AD8D05}"/>
    <cellStyle name="60% – paryškinimas 6 2 2 3 4" xfId="3201" xr:uid="{7F6C6068-AB8E-4B40-A251-32F6FE36F758}"/>
    <cellStyle name="60% – paryškinimas 6 2 2 3 4 2" xfId="10041" xr:uid="{B7D09CFA-3D05-4723-B8E8-B8A9D44EA416}"/>
    <cellStyle name="60% – paryškinimas 6 2 2 3 4 2 2" xfId="23721" xr:uid="{E4BD5FFD-E48E-4F04-A2D3-1C84E9E173C3}"/>
    <cellStyle name="60% – paryškinimas 6 2 2 3 4 3" xfId="16881" xr:uid="{7804C19C-E5AE-4F3C-8F50-EEFEAE89A815}"/>
    <cellStyle name="60% – paryškinimas 6 2 2 3 5" xfId="5937" xr:uid="{DB6AB4C4-C4A3-4734-A5A9-5BCAAFB379BF}"/>
    <cellStyle name="60% – paryškinimas 6 2 2 3 5 2" xfId="12777" xr:uid="{EB3B84B0-C42C-48BB-8DEA-568276776834}"/>
    <cellStyle name="60% – paryškinimas 6 2 2 3 5 2 2" xfId="26457" xr:uid="{CB3CE746-80A7-45F1-B303-E4CF4F5A2267}"/>
    <cellStyle name="60% – paryškinimas 6 2 2 3 5 3" xfId="19617" xr:uid="{51C08B6C-F555-434A-BC25-00E5A04EEC22}"/>
    <cellStyle name="60% – paryškinimas 6 2 2 3 6" xfId="7305" xr:uid="{A85A7B24-2045-4506-B5BA-D6C6383BAF05}"/>
    <cellStyle name="60% – paryškinimas 6 2 2 3 6 2" xfId="20985" xr:uid="{F30FE555-72BD-4401-99CC-1CCE26009605}"/>
    <cellStyle name="60% – paryškinimas 6 2 2 3 7" xfId="14145" xr:uid="{9545B64B-7826-4FC6-A442-B41E3BE8702A}"/>
    <cellStyle name="60% – paryškinimas 6 2 2 4" xfId="807" xr:uid="{E4F3AC79-A47D-4325-BB6C-A3EB8EBADA64}"/>
    <cellStyle name="60% – paryškinimas 6 2 2 4 2" xfId="2175" xr:uid="{0F6E0CEA-A07D-4702-B713-16D0B8B98607}"/>
    <cellStyle name="60% – paryškinimas 6 2 2 4 2 2" xfId="4911" xr:uid="{2ED53794-AE24-4121-BE15-DF65FD9AC7BA}"/>
    <cellStyle name="60% – paryškinimas 6 2 2 4 2 2 2" xfId="11751" xr:uid="{FF414723-8F86-4BEA-9E69-DB2F60B6D176}"/>
    <cellStyle name="60% – paryškinimas 6 2 2 4 2 2 2 2" xfId="25431" xr:uid="{F98E872F-1DF2-40D1-B24A-A8E5A6005BA9}"/>
    <cellStyle name="60% – paryškinimas 6 2 2 4 2 2 3" xfId="18591" xr:uid="{C30192D6-D5CA-464B-8C76-9E3214EDD281}"/>
    <cellStyle name="60% – paryškinimas 6 2 2 4 2 3" xfId="9015" xr:uid="{FD023A5E-C11E-48FE-BA0E-BD95E0A78517}"/>
    <cellStyle name="60% – paryškinimas 6 2 2 4 2 3 2" xfId="22695" xr:uid="{0B96B8F7-D44D-4596-8178-EDC6C056FD6A}"/>
    <cellStyle name="60% – paryškinimas 6 2 2 4 2 4" xfId="15855" xr:uid="{158B35EF-80C3-4853-93CB-DA052D217A17}"/>
    <cellStyle name="60% – paryškinimas 6 2 2 4 3" xfId="3543" xr:uid="{75FA72B4-2425-4948-9F2E-CD0C362A1FC0}"/>
    <cellStyle name="60% – paryškinimas 6 2 2 4 3 2" xfId="10383" xr:uid="{44ACA48D-3645-446B-8104-0C438DDA6BBB}"/>
    <cellStyle name="60% – paryškinimas 6 2 2 4 3 2 2" xfId="24063" xr:uid="{781E4583-E587-4376-BDBD-B66CC16C8A1D}"/>
    <cellStyle name="60% – paryškinimas 6 2 2 4 3 3" xfId="17223" xr:uid="{88751B87-1257-4DF5-8BF4-6F536480DEBF}"/>
    <cellStyle name="60% – paryškinimas 6 2 2 4 4" xfId="6279" xr:uid="{AA01439D-5C3F-4B05-9E01-92531AD96961}"/>
    <cellStyle name="60% – paryškinimas 6 2 2 4 4 2" xfId="13119" xr:uid="{6081A465-BA34-447E-859C-DD0A68E1F73D}"/>
    <cellStyle name="60% – paryškinimas 6 2 2 4 4 2 2" xfId="26799" xr:uid="{0BF32BA7-D3DF-41F2-9FAA-EDF5003E84B0}"/>
    <cellStyle name="60% – paryškinimas 6 2 2 4 4 3" xfId="19959" xr:uid="{29C87876-2BD4-49D4-BC2D-DC84E50184F4}"/>
    <cellStyle name="60% – paryškinimas 6 2 2 4 5" xfId="7647" xr:uid="{8847C5BC-E722-4287-9F9B-483430C7F333}"/>
    <cellStyle name="60% – paryškinimas 6 2 2 4 5 2" xfId="21327" xr:uid="{365FF411-662E-4DB0-9288-87CCA373BFA8}"/>
    <cellStyle name="60% – paryškinimas 6 2 2 4 6" xfId="14487" xr:uid="{637CA58A-2322-45A2-8306-F932D369334C}"/>
    <cellStyle name="60% – paryškinimas 6 2 2 5" xfId="1491" xr:uid="{43D8BEC0-B938-4B99-8C30-D0CF1CD652C2}"/>
    <cellStyle name="60% – paryškinimas 6 2 2 5 2" xfId="4227" xr:uid="{8C058841-AC9F-46B7-9C33-EB4C3FD04B39}"/>
    <cellStyle name="60% – paryškinimas 6 2 2 5 2 2" xfId="11067" xr:uid="{6D9D09CF-74E4-4CBF-BA64-AF0313FCFAFE}"/>
    <cellStyle name="60% – paryškinimas 6 2 2 5 2 2 2" xfId="24747" xr:uid="{7F42FA30-069A-4BA5-A50E-D45ED368AA41}"/>
    <cellStyle name="60% – paryškinimas 6 2 2 5 2 3" xfId="17907" xr:uid="{83E23165-D77F-4C5B-8C72-A9BFE9618421}"/>
    <cellStyle name="60% – paryškinimas 6 2 2 5 3" xfId="8331" xr:uid="{1812BDD0-0FB0-4D9B-957D-4A31AC92FB79}"/>
    <cellStyle name="60% – paryškinimas 6 2 2 5 3 2" xfId="22011" xr:uid="{A2AA044E-6DB0-40D0-89D7-07C339779324}"/>
    <cellStyle name="60% – paryškinimas 6 2 2 5 4" xfId="15171" xr:uid="{20D01290-1DC1-4B84-8CFD-D498E97FBD54}"/>
    <cellStyle name="60% – paryškinimas 6 2 2 6" xfId="2859" xr:uid="{D6F9EB52-60D9-4122-A106-6E141181A899}"/>
    <cellStyle name="60% – paryškinimas 6 2 2 6 2" xfId="9699" xr:uid="{221BB426-257D-45C8-94C6-21697525CE93}"/>
    <cellStyle name="60% – paryškinimas 6 2 2 6 2 2" xfId="23379" xr:uid="{A1D99F93-FD81-427C-B221-79E41B1846D5}"/>
    <cellStyle name="60% – paryškinimas 6 2 2 6 3" xfId="16539" xr:uid="{C4CB92D6-383F-4CBC-8CEB-C5358D7B0671}"/>
    <cellStyle name="60% – paryškinimas 6 2 2 7" xfId="5595" xr:uid="{3511DD05-EA90-4DCF-9C86-0FC0468D4968}"/>
    <cellStyle name="60% – paryškinimas 6 2 2 7 2" xfId="12435" xr:uid="{5FD1447E-1489-42A1-A4E8-BCB5A3833C94}"/>
    <cellStyle name="60% – paryškinimas 6 2 2 7 2 2" xfId="26115" xr:uid="{A3295C8E-C517-4CFF-9FC5-0BE4A7998F8D}"/>
    <cellStyle name="60% – paryškinimas 6 2 2 7 3" xfId="19275" xr:uid="{845B7E63-15B1-44CB-865F-C021907B9DBA}"/>
    <cellStyle name="60% – paryškinimas 6 2 2 8" xfId="6963" xr:uid="{F5943D79-CF44-41F4-80ED-27E43EBF6036}"/>
    <cellStyle name="60% – paryškinimas 6 2 2 8 2" xfId="20643" xr:uid="{70200A77-114E-491E-A5D6-AA4568595D63}"/>
    <cellStyle name="60% – paryškinimas 6 2 2 9" xfId="13803" xr:uid="{7BD4CD55-3710-47BA-AE07-B256440641BE}"/>
    <cellStyle name="60% – paryškinimas 6 2 3" xfId="177" xr:uid="{297A0C89-2DD6-4D88-9BE9-683B1A871924}"/>
    <cellStyle name="60% – paryškinimas 6 2 3 2" xfId="521" xr:uid="{E7DE486A-646E-46A1-967B-596A10A30A13}"/>
    <cellStyle name="60% – paryškinimas 6 2 3 2 2" xfId="1206" xr:uid="{CD8505BC-157A-40A0-AFA9-B12966E659B7}"/>
    <cellStyle name="60% – paryškinimas 6 2 3 2 2 2" xfId="2574" xr:uid="{AEB705D8-ADB7-4D4F-B090-E68D66A22B1E}"/>
    <cellStyle name="60% – paryškinimas 6 2 3 2 2 2 2" xfId="5310" xr:uid="{20404015-B09B-4072-9C9F-2C088657481B}"/>
    <cellStyle name="60% – paryškinimas 6 2 3 2 2 2 2 2" xfId="12150" xr:uid="{DC1F68D5-CB82-4722-8F3D-4F08CB344AB2}"/>
    <cellStyle name="60% – paryškinimas 6 2 3 2 2 2 2 2 2" xfId="25830" xr:uid="{FA4B7ADD-6DE6-4EB3-B534-39C63979AD53}"/>
    <cellStyle name="60% – paryškinimas 6 2 3 2 2 2 2 3" xfId="18990" xr:uid="{058429BB-3DC7-46F0-A625-483F3C8B713C}"/>
    <cellStyle name="60% – paryškinimas 6 2 3 2 2 2 3" xfId="9414" xr:uid="{3B6FB251-D0DD-4A49-9C5D-78BBD7A9AC4E}"/>
    <cellStyle name="60% – paryškinimas 6 2 3 2 2 2 3 2" xfId="23094" xr:uid="{1BC0570D-3523-4810-9F83-B9C1BDFC1CBC}"/>
    <cellStyle name="60% – paryškinimas 6 2 3 2 2 2 4" xfId="16254" xr:uid="{1B89D800-F27A-4944-904B-494881FEE530}"/>
    <cellStyle name="60% – paryškinimas 6 2 3 2 2 3" xfId="3942" xr:uid="{BC0098FB-044B-4552-9DF0-D6F2CC657097}"/>
    <cellStyle name="60% – paryškinimas 6 2 3 2 2 3 2" xfId="10782" xr:uid="{4F26665D-4DE0-49B2-AE53-F796AEC741C4}"/>
    <cellStyle name="60% – paryškinimas 6 2 3 2 2 3 2 2" xfId="24462" xr:uid="{9CF17DA2-B29A-4A33-985B-1E94C7267049}"/>
    <cellStyle name="60% – paryškinimas 6 2 3 2 2 3 3" xfId="17622" xr:uid="{4EB32BA6-9C79-4BB3-870D-5C8BFBB6F35C}"/>
    <cellStyle name="60% – paryškinimas 6 2 3 2 2 4" xfId="6678" xr:uid="{CCEDA2CF-7C26-409D-BB94-BAE9455E1C33}"/>
    <cellStyle name="60% – paryškinimas 6 2 3 2 2 4 2" xfId="13518" xr:uid="{303DCDC7-B5EC-477B-9341-D40B6D9D2054}"/>
    <cellStyle name="60% – paryškinimas 6 2 3 2 2 4 2 2" xfId="27198" xr:uid="{3F020A15-8AA9-4C96-8289-9F904D3515E9}"/>
    <cellStyle name="60% – paryškinimas 6 2 3 2 2 4 3" xfId="20358" xr:uid="{1D68741E-3E0C-44E3-AB5A-9922C3C5B3EB}"/>
    <cellStyle name="60% – paryškinimas 6 2 3 2 2 5" xfId="8046" xr:uid="{41B4A300-B521-44E4-98A6-5882422603E8}"/>
    <cellStyle name="60% – paryškinimas 6 2 3 2 2 5 2" xfId="21726" xr:uid="{055554D0-0CF2-4211-858D-8FE3B448FA16}"/>
    <cellStyle name="60% – paryškinimas 6 2 3 2 2 6" xfId="14886" xr:uid="{305B449F-E7BC-401D-AE88-17BB8E15B3BE}"/>
    <cellStyle name="60% – paryškinimas 6 2 3 2 3" xfId="1890" xr:uid="{47E620D5-AD60-4822-90B5-74E55668DEA9}"/>
    <cellStyle name="60% – paryškinimas 6 2 3 2 3 2" xfId="4626" xr:uid="{F749E21E-DD97-4471-B6FF-56191E2C5D38}"/>
    <cellStyle name="60% – paryškinimas 6 2 3 2 3 2 2" xfId="11466" xr:uid="{1689253F-1A19-4453-B3E9-5E6E692950A3}"/>
    <cellStyle name="60% – paryškinimas 6 2 3 2 3 2 2 2" xfId="25146" xr:uid="{05A62F51-D7C6-4E54-AEED-0699E9C7EB00}"/>
    <cellStyle name="60% – paryškinimas 6 2 3 2 3 2 3" xfId="18306" xr:uid="{00F9AF4A-10CE-4F96-9DFE-2A319C89B1E1}"/>
    <cellStyle name="60% – paryškinimas 6 2 3 2 3 3" xfId="8730" xr:uid="{6631F59B-DDF9-4802-882C-2222C70BEBA2}"/>
    <cellStyle name="60% – paryškinimas 6 2 3 2 3 3 2" xfId="22410" xr:uid="{00EFDDB0-31A6-4087-858E-52EF04EECD43}"/>
    <cellStyle name="60% – paryškinimas 6 2 3 2 3 4" xfId="15570" xr:uid="{AB28EB2C-9A0B-4373-AF81-DB8A6F2E77DC}"/>
    <cellStyle name="60% – paryškinimas 6 2 3 2 4" xfId="3258" xr:uid="{D145CE94-AAFA-4735-A85F-0928C50A1E21}"/>
    <cellStyle name="60% – paryškinimas 6 2 3 2 4 2" xfId="10098" xr:uid="{661F2003-9571-44B7-A21E-D2FCB1B5E70E}"/>
    <cellStyle name="60% – paryškinimas 6 2 3 2 4 2 2" xfId="23778" xr:uid="{AF333242-0A37-4B79-89A3-F6AA61D26E64}"/>
    <cellStyle name="60% – paryškinimas 6 2 3 2 4 3" xfId="16938" xr:uid="{F02A3152-1AAF-4A76-99BE-58A1944C6309}"/>
    <cellStyle name="60% – paryškinimas 6 2 3 2 5" xfId="5994" xr:uid="{5B8BB0BB-FB5F-4C92-ABA9-58805BE2CF49}"/>
    <cellStyle name="60% – paryškinimas 6 2 3 2 5 2" xfId="12834" xr:uid="{CC3A868F-B113-4C73-B52C-34821C8A5F72}"/>
    <cellStyle name="60% – paryškinimas 6 2 3 2 5 2 2" xfId="26514" xr:uid="{04F0AE11-ACE8-4D91-B7E3-5A271A3CB430}"/>
    <cellStyle name="60% – paryškinimas 6 2 3 2 5 3" xfId="19674" xr:uid="{3103343E-1CD1-49D7-9720-3662B10318DE}"/>
    <cellStyle name="60% – paryškinimas 6 2 3 2 6" xfId="7362" xr:uid="{BAAA28CF-9F1C-4485-92D6-E96AFD49784C}"/>
    <cellStyle name="60% – paryškinimas 6 2 3 2 6 2" xfId="21042" xr:uid="{9E359284-1584-4E88-B98C-525DFAEF9BB7}"/>
    <cellStyle name="60% – paryškinimas 6 2 3 2 7" xfId="14202" xr:uid="{256F4E98-5069-4AD3-BDF7-530AEE27E581}"/>
    <cellStyle name="60% – paryškinimas 6 2 3 3" xfId="864" xr:uid="{496D0F97-2477-49B8-B92B-721932565D3F}"/>
    <cellStyle name="60% – paryškinimas 6 2 3 3 2" xfId="2232" xr:uid="{27A711FF-EBF2-4A33-A590-154FC45B7899}"/>
    <cellStyle name="60% – paryškinimas 6 2 3 3 2 2" xfId="4968" xr:uid="{8BB5B13C-3ED8-4C97-9D75-A05D34A453FE}"/>
    <cellStyle name="60% – paryškinimas 6 2 3 3 2 2 2" xfId="11808" xr:uid="{D954CB61-4136-424B-89EA-B376924456A0}"/>
    <cellStyle name="60% – paryškinimas 6 2 3 3 2 2 2 2" xfId="25488" xr:uid="{30945C41-D802-4BD4-B390-4AC5990B36B6}"/>
    <cellStyle name="60% – paryškinimas 6 2 3 3 2 2 3" xfId="18648" xr:uid="{B4F25412-0F5D-4E2E-8DDE-0F4C841B7F82}"/>
    <cellStyle name="60% – paryškinimas 6 2 3 3 2 3" xfId="9072" xr:uid="{DFDAC8AD-2811-4F50-8E87-B22F44B6F597}"/>
    <cellStyle name="60% – paryškinimas 6 2 3 3 2 3 2" xfId="22752" xr:uid="{E34D6FB4-58F2-4DDE-8EF0-C8ADD95DF516}"/>
    <cellStyle name="60% – paryškinimas 6 2 3 3 2 4" xfId="15912" xr:uid="{8699AEDE-4D54-43D2-8251-5E6005263611}"/>
    <cellStyle name="60% – paryškinimas 6 2 3 3 3" xfId="3600" xr:uid="{D41155F4-B816-4C74-9B45-6CFE1E56A983}"/>
    <cellStyle name="60% – paryškinimas 6 2 3 3 3 2" xfId="10440" xr:uid="{48EFD1FA-4537-4B78-B8A1-E9501ABF8D3C}"/>
    <cellStyle name="60% – paryškinimas 6 2 3 3 3 2 2" xfId="24120" xr:uid="{408190C3-27FF-4157-8AB4-8F25D24C5D57}"/>
    <cellStyle name="60% – paryškinimas 6 2 3 3 3 3" xfId="17280" xr:uid="{42429AC3-66C7-4CED-AF6F-7775FED2236D}"/>
    <cellStyle name="60% – paryškinimas 6 2 3 3 4" xfId="6336" xr:uid="{14509AB5-34C5-432A-B312-E34875701B51}"/>
    <cellStyle name="60% – paryškinimas 6 2 3 3 4 2" xfId="13176" xr:uid="{BCD0EE24-CFD0-452C-8783-FFA539B445D9}"/>
    <cellStyle name="60% – paryškinimas 6 2 3 3 4 2 2" xfId="26856" xr:uid="{361FFA6C-A685-43A8-B3A9-5D8DFCBE0B90}"/>
    <cellStyle name="60% – paryškinimas 6 2 3 3 4 3" xfId="20016" xr:uid="{1AB9E729-B68B-40C3-A6F5-76A87EA573BA}"/>
    <cellStyle name="60% – paryškinimas 6 2 3 3 5" xfId="7704" xr:uid="{32C75BD6-5578-46EC-9414-392418ABD195}"/>
    <cellStyle name="60% – paryškinimas 6 2 3 3 5 2" xfId="21384" xr:uid="{0007299D-1E66-4E8C-86B1-418543F8BE49}"/>
    <cellStyle name="60% – paryškinimas 6 2 3 3 6" xfId="14544" xr:uid="{EAA584A5-0C33-43A1-A933-8F64FBF0E122}"/>
    <cellStyle name="60% – paryškinimas 6 2 3 4" xfId="1548" xr:uid="{9DA1EE7F-5E87-4E03-8079-9416F9A2DE9E}"/>
    <cellStyle name="60% – paryškinimas 6 2 3 4 2" xfId="4284" xr:uid="{862EB7B5-0931-417B-A428-1C437C4025DF}"/>
    <cellStyle name="60% – paryškinimas 6 2 3 4 2 2" xfId="11124" xr:uid="{D70E62AF-FA63-41F2-B002-72520B62D8AD}"/>
    <cellStyle name="60% – paryškinimas 6 2 3 4 2 2 2" xfId="24804" xr:uid="{0BF0D462-B84F-4528-9344-39AC84F11542}"/>
    <cellStyle name="60% – paryškinimas 6 2 3 4 2 3" xfId="17964" xr:uid="{5D3A3C46-934F-4487-B49F-1F1649582EE1}"/>
    <cellStyle name="60% – paryškinimas 6 2 3 4 3" xfId="8388" xr:uid="{C2CC482D-47D7-4919-98FB-3C4F974D0E92}"/>
    <cellStyle name="60% – paryškinimas 6 2 3 4 3 2" xfId="22068" xr:uid="{ACC23B07-1C1A-4190-9F7E-9C960DD1A6AD}"/>
    <cellStyle name="60% – paryškinimas 6 2 3 4 4" xfId="15228" xr:uid="{D60038BF-57E1-4B67-9CD9-8693242988FD}"/>
    <cellStyle name="60% – paryškinimas 6 2 3 5" xfId="2916" xr:uid="{6DD18BCB-423E-4D6D-922C-6DAAA0FA01B5}"/>
    <cellStyle name="60% – paryškinimas 6 2 3 5 2" xfId="9756" xr:uid="{F1E9C0CF-53F3-4FB5-AE0B-F6D3D46D7A14}"/>
    <cellStyle name="60% – paryškinimas 6 2 3 5 2 2" xfId="23436" xr:uid="{72F4C057-A86D-4ECE-9051-89DE4AACD6B9}"/>
    <cellStyle name="60% – paryškinimas 6 2 3 5 3" xfId="16596" xr:uid="{183A2072-E8CE-4160-8C89-A9178933CC80}"/>
    <cellStyle name="60% – paryškinimas 6 2 3 6" xfId="5652" xr:uid="{8BDB5D3F-2E76-4A13-B12D-AEA4FAB17008}"/>
    <cellStyle name="60% – paryškinimas 6 2 3 6 2" xfId="12492" xr:uid="{39E01F38-243D-4A74-9133-F5409B27D485}"/>
    <cellStyle name="60% – paryškinimas 6 2 3 6 2 2" xfId="26172" xr:uid="{8A2A54DA-E98A-4796-8A2E-11C2AF0DE8A9}"/>
    <cellStyle name="60% – paryškinimas 6 2 3 6 3" xfId="19332" xr:uid="{28DEEED6-05AF-43C1-B6DE-45D0CDD17AFA}"/>
    <cellStyle name="60% – paryškinimas 6 2 3 7" xfId="7020" xr:uid="{FA59E194-BF44-4446-8863-6218B2A261E3}"/>
    <cellStyle name="60% – paryškinimas 6 2 3 7 2" xfId="20700" xr:uid="{2A693426-4A84-4145-827F-D34251079C6A}"/>
    <cellStyle name="60% – paryškinimas 6 2 3 8" xfId="13860" xr:uid="{7AA37193-480F-4EF9-ACD2-BC1C210607EE}"/>
    <cellStyle name="60% – paryškinimas 6 2 4" xfId="292" xr:uid="{CE54A753-E90D-40BA-A500-EF8B89EF6A1B}"/>
    <cellStyle name="60% – paryškinimas 6 2 4 2" xfId="635" xr:uid="{927A564C-5B8B-479A-8069-EC3FAA9F3558}"/>
    <cellStyle name="60% – paryškinimas 6 2 4 2 2" xfId="1320" xr:uid="{FFE9A568-593C-4B4A-AD09-3A80479139F7}"/>
    <cellStyle name="60% – paryškinimas 6 2 4 2 2 2" xfId="2688" xr:uid="{22836954-82B3-424F-A814-0C597074FDC7}"/>
    <cellStyle name="60% – paryškinimas 6 2 4 2 2 2 2" xfId="5424" xr:uid="{EFFCA51D-F002-49E9-AA27-0B79FEB6F8E0}"/>
    <cellStyle name="60% – paryškinimas 6 2 4 2 2 2 2 2" xfId="12264" xr:uid="{FCAD79A6-DC3C-4831-B292-C1336A239FD4}"/>
    <cellStyle name="60% – paryškinimas 6 2 4 2 2 2 2 2 2" xfId="25944" xr:uid="{9460C3DE-8B82-48B5-85D1-271DBB3721B5}"/>
    <cellStyle name="60% – paryškinimas 6 2 4 2 2 2 2 3" xfId="19104" xr:uid="{8988332F-A523-4AFD-AFDA-19A4C49011E6}"/>
    <cellStyle name="60% – paryškinimas 6 2 4 2 2 2 3" xfId="9528" xr:uid="{4F3B9892-74B9-42D9-88AB-AAD7657C1EF8}"/>
    <cellStyle name="60% – paryškinimas 6 2 4 2 2 2 3 2" xfId="23208" xr:uid="{03D72788-5DAA-400E-9997-C37A3E50B54F}"/>
    <cellStyle name="60% – paryškinimas 6 2 4 2 2 2 4" xfId="16368" xr:uid="{914CF369-A7EE-40CF-8BC4-20D0DD99A865}"/>
    <cellStyle name="60% – paryškinimas 6 2 4 2 2 3" xfId="4056" xr:uid="{1E8686F7-35D8-4900-9122-29CEF08B2DAC}"/>
    <cellStyle name="60% – paryškinimas 6 2 4 2 2 3 2" xfId="10896" xr:uid="{1162F6E8-FE0D-4AE2-8856-9A5B051E7993}"/>
    <cellStyle name="60% – paryškinimas 6 2 4 2 2 3 2 2" xfId="24576" xr:uid="{48F954B4-44B0-4650-80E7-03804CEF2944}"/>
    <cellStyle name="60% – paryškinimas 6 2 4 2 2 3 3" xfId="17736" xr:uid="{D7DA2999-113D-4009-9887-FE6979B3E298}"/>
    <cellStyle name="60% – paryškinimas 6 2 4 2 2 4" xfId="6792" xr:uid="{0FD48737-CC0E-47BC-9E3A-E9701CD52514}"/>
    <cellStyle name="60% – paryškinimas 6 2 4 2 2 4 2" xfId="13632" xr:uid="{055A2992-7A65-4318-85BA-A8BCCB91C057}"/>
    <cellStyle name="60% – paryškinimas 6 2 4 2 2 4 2 2" xfId="27312" xr:uid="{8A567FCD-E2F8-4D4F-A0EA-DBBD92F04510}"/>
    <cellStyle name="60% – paryškinimas 6 2 4 2 2 4 3" xfId="20472" xr:uid="{899E62CB-89D6-4B34-BC1D-F3079C72F4D0}"/>
    <cellStyle name="60% – paryškinimas 6 2 4 2 2 5" xfId="8160" xr:uid="{BA0F2A28-BEE6-4762-BB35-C27B0CB79BD3}"/>
    <cellStyle name="60% – paryškinimas 6 2 4 2 2 5 2" xfId="21840" xr:uid="{FC8EB403-F73F-4843-9D42-C7189D189D55}"/>
    <cellStyle name="60% – paryškinimas 6 2 4 2 2 6" xfId="15000" xr:uid="{9756879A-716E-47EB-AA7E-FF08CA10567F}"/>
    <cellStyle name="60% – paryškinimas 6 2 4 2 3" xfId="2004" xr:uid="{C6B54EEB-A85D-420D-B953-3F49A128730B}"/>
    <cellStyle name="60% – paryškinimas 6 2 4 2 3 2" xfId="4740" xr:uid="{1E240466-28A3-4F4F-A92D-826C8505FFA5}"/>
    <cellStyle name="60% – paryškinimas 6 2 4 2 3 2 2" xfId="11580" xr:uid="{CF9A93E7-AA4A-4BAD-BB18-A3678DFD0D4E}"/>
    <cellStyle name="60% – paryškinimas 6 2 4 2 3 2 2 2" xfId="25260" xr:uid="{BF2A9818-390F-43C4-87A1-C50B68D6D6CF}"/>
    <cellStyle name="60% – paryškinimas 6 2 4 2 3 2 3" xfId="18420" xr:uid="{AE83A909-41C6-4247-86D2-28ECB52E73D8}"/>
    <cellStyle name="60% – paryškinimas 6 2 4 2 3 3" xfId="8844" xr:uid="{26F3CAE0-A854-480D-BEA5-6BC8060D2118}"/>
    <cellStyle name="60% – paryškinimas 6 2 4 2 3 3 2" xfId="22524" xr:uid="{6E5B01D8-8D68-4566-AB13-DA1F7CDAF02F}"/>
    <cellStyle name="60% – paryškinimas 6 2 4 2 3 4" xfId="15684" xr:uid="{CCFD3F43-4E46-447A-8F76-BA11DC1F67EA}"/>
    <cellStyle name="60% – paryškinimas 6 2 4 2 4" xfId="3372" xr:uid="{604FF7A7-7453-4A9C-AEEA-CC62195146DE}"/>
    <cellStyle name="60% – paryškinimas 6 2 4 2 4 2" xfId="10212" xr:uid="{4D85874C-C5D1-42FB-B67B-7F204AC7A71A}"/>
    <cellStyle name="60% – paryškinimas 6 2 4 2 4 2 2" xfId="23892" xr:uid="{2B178068-1EF9-4704-A4B8-A37589C87E6B}"/>
    <cellStyle name="60% – paryškinimas 6 2 4 2 4 3" xfId="17052" xr:uid="{40738FE5-01FF-4285-B158-B5ABC0D073A2}"/>
    <cellStyle name="60% – paryškinimas 6 2 4 2 5" xfId="6108" xr:uid="{373266F7-522A-40E6-B891-1EA161EEBBF8}"/>
    <cellStyle name="60% – paryškinimas 6 2 4 2 5 2" xfId="12948" xr:uid="{B3706DA5-73AC-4C3D-B1A2-A743C30F34D3}"/>
    <cellStyle name="60% – paryškinimas 6 2 4 2 5 2 2" xfId="26628" xr:uid="{A3460CA7-DADE-4EC4-ABD8-DEBDB2F63DFE}"/>
    <cellStyle name="60% – paryškinimas 6 2 4 2 5 3" xfId="19788" xr:uid="{11D3C140-57E3-4533-8375-708091C0301D}"/>
    <cellStyle name="60% – paryškinimas 6 2 4 2 6" xfId="7476" xr:uid="{0E93E3CE-5171-431A-9280-19A5F8A341B2}"/>
    <cellStyle name="60% – paryškinimas 6 2 4 2 6 2" xfId="21156" xr:uid="{CA0E2778-37EC-47C3-A1EA-63B8D84E476A}"/>
    <cellStyle name="60% – paryškinimas 6 2 4 2 7" xfId="14316" xr:uid="{D91942B8-B9FF-4E28-B3B2-D12BA7169AB2}"/>
    <cellStyle name="60% – paryškinimas 6 2 4 3" xfId="978" xr:uid="{CC6D3183-B331-4F67-A774-BC662CB59201}"/>
    <cellStyle name="60% – paryškinimas 6 2 4 3 2" xfId="2346" xr:uid="{382ADEB7-5B4D-4F7E-8D81-0655B008118E}"/>
    <cellStyle name="60% – paryškinimas 6 2 4 3 2 2" xfId="5082" xr:uid="{C990AC61-4D67-47F2-9164-AFA47060C741}"/>
    <cellStyle name="60% – paryškinimas 6 2 4 3 2 2 2" xfId="11922" xr:uid="{0A28A71D-750A-491D-8808-05B4E71F9719}"/>
    <cellStyle name="60% – paryškinimas 6 2 4 3 2 2 2 2" xfId="25602" xr:uid="{E5726E6F-A1C9-450F-A12C-747DD5B6CE6D}"/>
    <cellStyle name="60% – paryškinimas 6 2 4 3 2 2 3" xfId="18762" xr:uid="{1228C745-A405-4C56-9500-47AC6829E89D}"/>
    <cellStyle name="60% – paryškinimas 6 2 4 3 2 3" xfId="9186" xr:uid="{FDF83D30-9140-4CAF-80F7-FCE9AF9D9FAD}"/>
    <cellStyle name="60% – paryškinimas 6 2 4 3 2 3 2" xfId="22866" xr:uid="{5B8DDB97-12FD-47C2-BB63-78DAE80B2106}"/>
    <cellStyle name="60% – paryškinimas 6 2 4 3 2 4" xfId="16026" xr:uid="{BF1A7D53-DA36-4840-B60C-A044C5B6B205}"/>
    <cellStyle name="60% – paryškinimas 6 2 4 3 3" xfId="3714" xr:uid="{4BFB042A-0077-494E-9E03-77C67855F40E}"/>
    <cellStyle name="60% – paryškinimas 6 2 4 3 3 2" xfId="10554" xr:uid="{5975497C-B2C0-41B0-BBC4-6E7EED94461C}"/>
    <cellStyle name="60% – paryškinimas 6 2 4 3 3 2 2" xfId="24234" xr:uid="{1856B6CB-3F1C-4EEA-87AA-72F9AE7FE86A}"/>
    <cellStyle name="60% – paryškinimas 6 2 4 3 3 3" xfId="17394" xr:uid="{FC6278A8-E22F-41CB-B3A8-CBDE8FE09832}"/>
    <cellStyle name="60% – paryškinimas 6 2 4 3 4" xfId="6450" xr:uid="{3DDDB386-E780-4620-AEDA-2E0FB43CC498}"/>
    <cellStyle name="60% – paryškinimas 6 2 4 3 4 2" xfId="13290" xr:uid="{202A0CDB-EF42-442D-9DC4-8439DEAC5B05}"/>
    <cellStyle name="60% – paryškinimas 6 2 4 3 4 2 2" xfId="26970" xr:uid="{90C90CF1-A3CE-4F1B-B426-1222315F5C04}"/>
    <cellStyle name="60% – paryškinimas 6 2 4 3 4 3" xfId="20130" xr:uid="{7D116D88-D62A-4875-9EE4-D7FD0FF8CAA3}"/>
    <cellStyle name="60% – paryškinimas 6 2 4 3 5" xfId="7818" xr:uid="{C0A1501C-BCC9-4C0C-8A8B-55101BDDDD8A}"/>
    <cellStyle name="60% – paryškinimas 6 2 4 3 5 2" xfId="21498" xr:uid="{5E0F25D6-122C-4627-B203-F16ACB7B5D79}"/>
    <cellStyle name="60% – paryškinimas 6 2 4 3 6" xfId="14658" xr:uid="{AD1F00E0-3EB4-453A-BB9E-CC778A951541}"/>
    <cellStyle name="60% – paryškinimas 6 2 4 4" xfId="1662" xr:uid="{E4CDFE30-696A-4A6B-88D6-EC716E19737D}"/>
    <cellStyle name="60% – paryškinimas 6 2 4 4 2" xfId="4398" xr:uid="{8AFF10AC-3BC4-48C5-A885-D4678A3FA46E}"/>
    <cellStyle name="60% – paryškinimas 6 2 4 4 2 2" xfId="11238" xr:uid="{2A898105-98D9-42CF-958C-98864D3CCAE7}"/>
    <cellStyle name="60% – paryškinimas 6 2 4 4 2 2 2" xfId="24918" xr:uid="{C4ED8C71-516D-4A77-92D7-1A8FFCF30D6F}"/>
    <cellStyle name="60% – paryškinimas 6 2 4 4 2 3" xfId="18078" xr:uid="{C339F567-7F70-43E1-BCCB-36BBC29C8926}"/>
    <cellStyle name="60% – paryškinimas 6 2 4 4 3" xfId="8502" xr:uid="{F43B058D-B357-4BC2-96CC-32E88F390E2B}"/>
    <cellStyle name="60% – paryškinimas 6 2 4 4 3 2" xfId="22182" xr:uid="{C8D7391D-ED5C-4276-861B-76F1A405FCE3}"/>
    <cellStyle name="60% – paryškinimas 6 2 4 4 4" xfId="15342" xr:uid="{1A6C592B-AE27-4E34-BE2D-15D82F6A3D27}"/>
    <cellStyle name="60% – paryškinimas 6 2 4 5" xfId="3030" xr:uid="{CD220498-1FB2-434D-A54C-099C669C86D0}"/>
    <cellStyle name="60% – paryškinimas 6 2 4 5 2" xfId="9870" xr:uid="{606544DF-2BF0-4D69-82DD-408AC6CC0129}"/>
    <cellStyle name="60% – paryškinimas 6 2 4 5 2 2" xfId="23550" xr:uid="{EC3DD342-CF01-4FCE-8322-0D9A543865C9}"/>
    <cellStyle name="60% – paryškinimas 6 2 4 5 3" xfId="16710" xr:uid="{3E349459-7349-4B5B-9116-31D2065CAB5F}"/>
    <cellStyle name="60% – paryškinimas 6 2 4 6" xfId="5766" xr:uid="{CCDB239C-70A3-455B-8D00-5A07A23B0D46}"/>
    <cellStyle name="60% – paryškinimas 6 2 4 6 2" xfId="12606" xr:uid="{87C010E6-24B7-4320-B5B8-D276993D7447}"/>
    <cellStyle name="60% – paryškinimas 6 2 4 6 2 2" xfId="26286" xr:uid="{8B00F1D3-441A-46E0-8B18-9E0A7AA8A879}"/>
    <cellStyle name="60% – paryškinimas 6 2 4 6 3" xfId="19446" xr:uid="{8AB9CF49-23D2-4C0D-9CD6-83DBE1D1F48E}"/>
    <cellStyle name="60% – paryškinimas 6 2 4 7" xfId="7134" xr:uid="{AA2E7F3B-91D5-4A82-B814-811B8DC34D36}"/>
    <cellStyle name="60% – paryškinimas 6 2 4 7 2" xfId="20814" xr:uid="{0B5DC319-D80E-4E8E-BD9C-294B01AD5596}"/>
    <cellStyle name="60% – paryškinimas 6 2 4 8" xfId="13974" xr:uid="{7523E1F4-9E9E-4BB2-90A5-C6F77468C9A4}"/>
    <cellStyle name="60% – paryškinimas 6 2 5" xfId="350" xr:uid="{4B1F8C6B-EE30-48ED-B305-2ECA1121FCD0}"/>
    <cellStyle name="60% – paryškinimas 6 2 5 2" xfId="693" xr:uid="{7AC645B5-4127-4ADD-9D1D-ED9F59025849}"/>
    <cellStyle name="60% – paryškinimas 6 2 5 2 2" xfId="1377" xr:uid="{E7B08ACE-A510-47CE-BAAF-877CB9CD182B}"/>
    <cellStyle name="60% – paryškinimas 6 2 5 2 2 2" xfId="2745" xr:uid="{6BAE2871-F906-4623-AE25-2C8DF249149E}"/>
    <cellStyle name="60% – paryškinimas 6 2 5 2 2 2 2" xfId="5481" xr:uid="{EC1B0600-C312-44C7-8994-52F2E4545F9E}"/>
    <cellStyle name="60% – paryškinimas 6 2 5 2 2 2 2 2" xfId="12321" xr:uid="{3029C9EB-94BB-4803-BFA4-37AEA14828C9}"/>
    <cellStyle name="60% – paryškinimas 6 2 5 2 2 2 2 2 2" xfId="26001" xr:uid="{6BCF7591-EDC8-40CB-85A0-D63899B3084B}"/>
    <cellStyle name="60% – paryškinimas 6 2 5 2 2 2 2 3" xfId="19161" xr:uid="{5DE05385-856C-4ED5-8938-9F9BF77B46E3}"/>
    <cellStyle name="60% – paryškinimas 6 2 5 2 2 2 3" xfId="9585" xr:uid="{36E776E7-9C56-4F9D-AF4B-649A4B3E2DD4}"/>
    <cellStyle name="60% – paryškinimas 6 2 5 2 2 2 3 2" xfId="23265" xr:uid="{1C68581F-5B4E-4B07-993B-B683091D7B5B}"/>
    <cellStyle name="60% – paryškinimas 6 2 5 2 2 2 4" xfId="16425" xr:uid="{97A326D6-0829-4774-B188-CCBFF6C75DC5}"/>
    <cellStyle name="60% – paryškinimas 6 2 5 2 2 3" xfId="4113" xr:uid="{28454EB2-5037-469D-A45D-9BB34E130C24}"/>
    <cellStyle name="60% – paryškinimas 6 2 5 2 2 3 2" xfId="10953" xr:uid="{C6DB9829-37C8-4795-B3DA-0E7F453165EC}"/>
    <cellStyle name="60% – paryškinimas 6 2 5 2 2 3 2 2" xfId="24633" xr:uid="{D66DDDC0-1222-4069-A843-15DE54F434C4}"/>
    <cellStyle name="60% – paryškinimas 6 2 5 2 2 3 3" xfId="17793" xr:uid="{B2EC7852-98DE-4E2B-937E-AB1398BF4A79}"/>
    <cellStyle name="60% – paryškinimas 6 2 5 2 2 4" xfId="6849" xr:uid="{619C52BF-099A-4DCB-B24B-DFE8D3D855C6}"/>
    <cellStyle name="60% – paryškinimas 6 2 5 2 2 4 2" xfId="13689" xr:uid="{3048D453-2C44-42F3-B23E-A7E7B9CAE012}"/>
    <cellStyle name="60% – paryškinimas 6 2 5 2 2 4 2 2" xfId="27369" xr:uid="{07D98E3E-F772-4501-A487-F5FEAD44FA20}"/>
    <cellStyle name="60% – paryškinimas 6 2 5 2 2 4 3" xfId="20529" xr:uid="{B700D70B-0791-4B32-8217-93A28B3B74C3}"/>
    <cellStyle name="60% – paryškinimas 6 2 5 2 2 5" xfId="8217" xr:uid="{FF72CC90-1C0C-496D-86E7-F5AF3EB21EB5}"/>
    <cellStyle name="60% – paryškinimas 6 2 5 2 2 5 2" xfId="21897" xr:uid="{511CC2CB-7A87-4DAB-A6A6-EE1E5D0911B9}"/>
    <cellStyle name="60% – paryškinimas 6 2 5 2 2 6" xfId="15057" xr:uid="{B8015AD1-9B73-44E2-8CAF-0A4822097984}"/>
    <cellStyle name="60% – paryškinimas 6 2 5 2 3" xfId="2061" xr:uid="{9DFCEFAD-0F75-4EBF-9F18-F338999CA6BE}"/>
    <cellStyle name="60% – paryškinimas 6 2 5 2 3 2" xfId="4797" xr:uid="{E2CF4551-52A8-48E9-B5B9-8CC1596085FF}"/>
    <cellStyle name="60% – paryškinimas 6 2 5 2 3 2 2" xfId="11637" xr:uid="{7CBD06E9-F66D-41BD-A736-D4CC5CD8DAFB}"/>
    <cellStyle name="60% – paryškinimas 6 2 5 2 3 2 2 2" xfId="25317" xr:uid="{EF089B56-C362-481B-BF0D-2263B1DF3153}"/>
    <cellStyle name="60% – paryškinimas 6 2 5 2 3 2 3" xfId="18477" xr:uid="{D3F908F6-146D-43C8-B375-598590776F8E}"/>
    <cellStyle name="60% – paryškinimas 6 2 5 2 3 3" xfId="8901" xr:uid="{3207FDF7-1B34-4E38-B2E1-4898218AD846}"/>
    <cellStyle name="60% – paryškinimas 6 2 5 2 3 3 2" xfId="22581" xr:uid="{1BDEFC79-7FF1-49C2-9B3F-1B9796FC9236}"/>
    <cellStyle name="60% – paryškinimas 6 2 5 2 3 4" xfId="15741" xr:uid="{8069E4F4-8008-4F84-930E-611377E3461B}"/>
    <cellStyle name="60% – paryškinimas 6 2 5 2 4" xfId="3429" xr:uid="{FCC7EE53-A57B-4573-A065-3D190F34AC6A}"/>
    <cellStyle name="60% – paryškinimas 6 2 5 2 4 2" xfId="10269" xr:uid="{957D94F5-3EE4-4512-BEFC-FE979357BCE2}"/>
    <cellStyle name="60% – paryškinimas 6 2 5 2 4 2 2" xfId="23949" xr:uid="{FD1D44F2-70BA-4D9A-8C9A-28B56598F945}"/>
    <cellStyle name="60% – paryškinimas 6 2 5 2 4 3" xfId="17109" xr:uid="{01B4E29E-4603-4116-ACA2-C0FE2A805A7D}"/>
    <cellStyle name="60% – paryškinimas 6 2 5 2 5" xfId="6165" xr:uid="{83333096-2EF9-43B4-B122-87D7C993346E}"/>
    <cellStyle name="60% – paryškinimas 6 2 5 2 5 2" xfId="13005" xr:uid="{4B61EBB9-C191-4F49-B050-D46E0B02F767}"/>
    <cellStyle name="60% – paryškinimas 6 2 5 2 5 2 2" xfId="26685" xr:uid="{78E0D9EC-2D11-46FE-89D2-6263B5A30025}"/>
    <cellStyle name="60% – paryškinimas 6 2 5 2 5 3" xfId="19845" xr:uid="{EDBDBC6D-42BF-4932-8F3C-69B4202C4102}"/>
    <cellStyle name="60% – paryškinimas 6 2 5 2 6" xfId="7533" xr:uid="{5B1DF0C0-8ECA-4BAB-A092-501CE0A46E34}"/>
    <cellStyle name="60% – paryškinimas 6 2 5 2 6 2" xfId="21213" xr:uid="{8F424FA0-AA37-45C3-944B-01D92E7A4053}"/>
    <cellStyle name="60% – paryškinimas 6 2 5 2 7" xfId="14373" xr:uid="{B20078C8-B595-446A-B97F-B6562377B849}"/>
    <cellStyle name="60% – paryškinimas 6 2 5 3" xfId="1035" xr:uid="{73F77A87-0447-48DE-B2C8-77B6BCD67F47}"/>
    <cellStyle name="60% – paryškinimas 6 2 5 3 2" xfId="2403" xr:uid="{FF50913F-EDED-4E6D-8E59-92A5530CAF4A}"/>
    <cellStyle name="60% – paryškinimas 6 2 5 3 2 2" xfId="5139" xr:uid="{589DF670-D631-4084-B71B-32250AC1840E}"/>
    <cellStyle name="60% – paryškinimas 6 2 5 3 2 2 2" xfId="11979" xr:uid="{228DB6FD-B2D9-459F-85E8-8A478F899A15}"/>
    <cellStyle name="60% – paryškinimas 6 2 5 3 2 2 2 2" xfId="25659" xr:uid="{76902648-3EC8-420B-92F5-FD598B9CF3BC}"/>
    <cellStyle name="60% – paryškinimas 6 2 5 3 2 2 3" xfId="18819" xr:uid="{A4CF3886-047C-4AFD-B9F9-0D6BCB6CA4E8}"/>
    <cellStyle name="60% – paryškinimas 6 2 5 3 2 3" xfId="9243" xr:uid="{7AE0F2CB-900C-4F1B-8FED-0909CC4DDFF1}"/>
    <cellStyle name="60% – paryškinimas 6 2 5 3 2 3 2" xfId="22923" xr:uid="{EBA2B57E-631A-4161-A9D1-21F697178E9B}"/>
    <cellStyle name="60% – paryškinimas 6 2 5 3 2 4" xfId="16083" xr:uid="{E2CA272B-A716-4E26-BBE9-080DAD8D8488}"/>
    <cellStyle name="60% – paryškinimas 6 2 5 3 3" xfId="3771" xr:uid="{2DDDB685-8EF0-4963-960C-BEE7DCA65DAB}"/>
    <cellStyle name="60% – paryškinimas 6 2 5 3 3 2" xfId="10611" xr:uid="{DBFB4D97-C928-4B48-B84E-A681B8A4DBE1}"/>
    <cellStyle name="60% – paryškinimas 6 2 5 3 3 2 2" xfId="24291" xr:uid="{50479520-889E-4738-86C9-483FC9B623FC}"/>
    <cellStyle name="60% – paryškinimas 6 2 5 3 3 3" xfId="17451" xr:uid="{B44A623B-478A-4A2C-9802-9C0E468AD8B2}"/>
    <cellStyle name="60% – paryškinimas 6 2 5 3 4" xfId="6507" xr:uid="{8C637FBF-A3E8-40BD-8C3C-DD8D4ADCD084}"/>
    <cellStyle name="60% – paryškinimas 6 2 5 3 4 2" xfId="13347" xr:uid="{3FD67171-A2D7-4670-8BD2-C3BF033A0482}"/>
    <cellStyle name="60% – paryškinimas 6 2 5 3 4 2 2" xfId="27027" xr:uid="{71EEB2BD-567C-4788-AF36-D0D2B3C7DE18}"/>
    <cellStyle name="60% – paryškinimas 6 2 5 3 4 3" xfId="20187" xr:uid="{6AB66BBB-E32F-40CD-9916-5FDF072D7F41}"/>
    <cellStyle name="60% – paryškinimas 6 2 5 3 5" xfId="7875" xr:uid="{33B0E4F1-CE4D-49D8-982B-8D101A9B4C18}"/>
    <cellStyle name="60% – paryškinimas 6 2 5 3 5 2" xfId="21555" xr:uid="{DBE001A7-4629-4571-8106-0A9BBAA9075C}"/>
    <cellStyle name="60% – paryškinimas 6 2 5 3 6" xfId="14715" xr:uid="{0E048FF3-8EF0-4D46-82C6-F482C3189E4D}"/>
    <cellStyle name="60% – paryškinimas 6 2 5 4" xfId="1719" xr:uid="{4D09AD56-C8C4-4CF1-9F41-C14F832867CB}"/>
    <cellStyle name="60% – paryškinimas 6 2 5 4 2" xfId="4455" xr:uid="{D1517F76-0E4A-4D3C-86E4-2A9AAFE2A68D}"/>
    <cellStyle name="60% – paryškinimas 6 2 5 4 2 2" xfId="11295" xr:uid="{3F2401A2-1EB1-4E55-B21D-8A40CE7BCB9B}"/>
    <cellStyle name="60% – paryškinimas 6 2 5 4 2 2 2" xfId="24975" xr:uid="{9C26F907-AC76-4559-89EA-CCBEA336FD8F}"/>
    <cellStyle name="60% – paryškinimas 6 2 5 4 2 3" xfId="18135" xr:uid="{4BE4D317-B37E-431E-B6A7-43C73D8DBD0F}"/>
    <cellStyle name="60% – paryškinimas 6 2 5 4 3" xfId="8559" xr:uid="{A98CFCAF-2055-4760-AC85-D1DD0EB68690}"/>
    <cellStyle name="60% – paryškinimas 6 2 5 4 3 2" xfId="22239" xr:uid="{2C951227-EA59-40D0-BB78-DC33310B80E0}"/>
    <cellStyle name="60% – paryškinimas 6 2 5 4 4" xfId="15399" xr:uid="{E4BDF5D9-4E8C-4EFC-B3CC-0C8DAEEE02C4}"/>
    <cellStyle name="60% – paryškinimas 6 2 5 5" xfId="3087" xr:uid="{103247CD-E484-48DC-830D-82F5BC7893F0}"/>
    <cellStyle name="60% – paryškinimas 6 2 5 5 2" xfId="9927" xr:uid="{C7F5D186-1BA5-4ADB-BD63-BC0C961122F0}"/>
    <cellStyle name="60% – paryškinimas 6 2 5 5 2 2" xfId="23607" xr:uid="{B0340E63-CD91-4884-A7F6-32B7C3687059}"/>
    <cellStyle name="60% – paryškinimas 6 2 5 5 3" xfId="16767" xr:uid="{5852994A-DB86-4354-ABA4-7E5D694784CE}"/>
    <cellStyle name="60% – paryškinimas 6 2 5 6" xfId="5823" xr:uid="{06074488-9CCB-4104-BE51-EC0B852F2BE5}"/>
    <cellStyle name="60% – paryškinimas 6 2 5 6 2" xfId="12663" xr:uid="{202DD46F-1386-40E8-B5D6-64269A6E84BC}"/>
    <cellStyle name="60% – paryškinimas 6 2 5 6 2 2" xfId="26343" xr:uid="{0C8067D5-1BF9-4DBE-BBD1-6FBC576EF4F5}"/>
    <cellStyle name="60% – paryškinimas 6 2 5 6 3" xfId="19503" xr:uid="{A05FE918-342B-450F-95B6-1F0A9AD513A3}"/>
    <cellStyle name="60% – paryškinimas 6 2 5 7" xfId="7191" xr:uid="{2ACF0B93-BA4F-446C-AA7B-114319414CD4}"/>
    <cellStyle name="60% – paryškinimas 6 2 5 7 2" xfId="20871" xr:uid="{2F05D743-604B-42CF-8CC5-EC0E5D56760E}"/>
    <cellStyle name="60% – paryškinimas 6 2 5 8" xfId="14031" xr:uid="{B4F0991D-6A29-4308-B8C2-0955B418A8C0}"/>
    <cellStyle name="60% – paryškinimas 6 2 6" xfId="407" xr:uid="{8B647386-88B1-4C12-9E25-00FBCBA092B1}"/>
    <cellStyle name="60% – paryškinimas 6 2 6 2" xfId="1092" xr:uid="{FA9AECAF-031D-4EA6-801B-807DD00574DB}"/>
    <cellStyle name="60% – paryškinimas 6 2 6 2 2" xfId="2460" xr:uid="{AFCC7A81-64E4-4923-A19B-FC9510AADBA2}"/>
    <cellStyle name="60% – paryškinimas 6 2 6 2 2 2" xfId="5196" xr:uid="{7F4FAB11-12DC-46E9-A64B-461768E91B42}"/>
    <cellStyle name="60% – paryškinimas 6 2 6 2 2 2 2" xfId="12036" xr:uid="{7BCA3F3F-639B-4EA2-A207-9CD7F9E53ED7}"/>
    <cellStyle name="60% – paryškinimas 6 2 6 2 2 2 2 2" xfId="25716" xr:uid="{CFCB64E5-6B78-4622-8C4D-DE7C6BFFF57E}"/>
    <cellStyle name="60% – paryškinimas 6 2 6 2 2 2 3" xfId="18876" xr:uid="{07534E2F-FA10-456F-9607-BFDFE2EA349A}"/>
    <cellStyle name="60% – paryškinimas 6 2 6 2 2 3" xfId="9300" xr:uid="{9E7F50B5-64A2-4583-B4DC-3B88A3CA713A}"/>
    <cellStyle name="60% – paryškinimas 6 2 6 2 2 3 2" xfId="22980" xr:uid="{FF5E2B2C-985F-4BE7-96C9-86BDE5AD93D3}"/>
    <cellStyle name="60% – paryškinimas 6 2 6 2 2 4" xfId="16140" xr:uid="{6BA7F0B8-6ED2-46DB-A1B9-9AFC1E7D0725}"/>
    <cellStyle name="60% – paryškinimas 6 2 6 2 3" xfId="3828" xr:uid="{35D69135-B474-407E-BD1D-118A53B8E5B4}"/>
    <cellStyle name="60% – paryškinimas 6 2 6 2 3 2" xfId="10668" xr:uid="{2FE15DD9-B9DA-4A7C-8F89-1CCD6A48647C}"/>
    <cellStyle name="60% – paryškinimas 6 2 6 2 3 2 2" xfId="24348" xr:uid="{002FBD89-D967-48F9-A198-A33556786D22}"/>
    <cellStyle name="60% – paryškinimas 6 2 6 2 3 3" xfId="17508" xr:uid="{36911FC0-23A0-4DF2-9C15-D0DFBEF0952F}"/>
    <cellStyle name="60% – paryškinimas 6 2 6 2 4" xfId="6564" xr:uid="{7267E27E-CD8D-4560-9B0C-3AA0B7778CFE}"/>
    <cellStyle name="60% – paryškinimas 6 2 6 2 4 2" xfId="13404" xr:uid="{3E3F4B7F-18D5-484C-A3B4-C66A8CE21A09}"/>
    <cellStyle name="60% – paryškinimas 6 2 6 2 4 2 2" xfId="27084" xr:uid="{DA313801-1122-49BC-B527-EC07587F1981}"/>
    <cellStyle name="60% – paryškinimas 6 2 6 2 4 3" xfId="20244" xr:uid="{A699ADD3-E508-4ABE-BD6D-DF614C335FD5}"/>
    <cellStyle name="60% – paryškinimas 6 2 6 2 5" xfId="7932" xr:uid="{7535B816-B9EC-45B6-95FE-FC4C7ED4EE44}"/>
    <cellStyle name="60% – paryškinimas 6 2 6 2 5 2" xfId="21612" xr:uid="{7818A5CC-89D4-4CD1-8361-DDCA4AA6513C}"/>
    <cellStyle name="60% – paryškinimas 6 2 6 2 6" xfId="14772" xr:uid="{428ED3DA-3A82-4CAC-92B8-46DC4C4353F2}"/>
    <cellStyle name="60% – paryškinimas 6 2 6 3" xfId="1776" xr:uid="{31E8FE53-531A-4201-B398-A08E5EC265A4}"/>
    <cellStyle name="60% – paryškinimas 6 2 6 3 2" xfId="4512" xr:uid="{38963132-D1BB-4ECC-BAC8-002A894C3717}"/>
    <cellStyle name="60% – paryškinimas 6 2 6 3 2 2" xfId="11352" xr:uid="{7C56D779-D996-4244-88EC-A86A7EF3E416}"/>
    <cellStyle name="60% – paryškinimas 6 2 6 3 2 2 2" xfId="25032" xr:uid="{99D7127F-F54C-4868-818C-F04F8C97F55A}"/>
    <cellStyle name="60% – paryškinimas 6 2 6 3 2 3" xfId="18192" xr:uid="{1376383A-E05A-4604-8BC3-53F03202B874}"/>
    <cellStyle name="60% – paryškinimas 6 2 6 3 3" xfId="8616" xr:uid="{F00B1929-69CC-4CCE-ABDE-432099804E42}"/>
    <cellStyle name="60% – paryškinimas 6 2 6 3 3 2" xfId="22296" xr:uid="{49327C58-71A4-4C79-BCDF-E770A1F46CC1}"/>
    <cellStyle name="60% – paryškinimas 6 2 6 3 4" xfId="15456" xr:uid="{1302FACE-E304-4E7D-9044-21E7D316C7FA}"/>
    <cellStyle name="60% – paryškinimas 6 2 6 4" xfId="3144" xr:uid="{CA98F81D-297F-4B52-82E6-AF2FA765EA11}"/>
    <cellStyle name="60% – paryškinimas 6 2 6 4 2" xfId="9984" xr:uid="{CB286D43-1A47-4FDE-B594-6F588C81A20F}"/>
    <cellStyle name="60% – paryškinimas 6 2 6 4 2 2" xfId="23664" xr:uid="{6879F1C8-CC47-42C9-87DA-182FF5FF5B21}"/>
    <cellStyle name="60% – paryškinimas 6 2 6 4 3" xfId="16824" xr:uid="{500A8628-D3D5-460A-BF39-8CC8317DCF1D}"/>
    <cellStyle name="60% – paryškinimas 6 2 6 5" xfId="5880" xr:uid="{FB8B35BF-C1A6-442B-9C53-04B3A0C5399B}"/>
    <cellStyle name="60% – paryškinimas 6 2 6 5 2" xfId="12720" xr:uid="{7DA503BB-07D2-46CF-976B-6CA40866A409}"/>
    <cellStyle name="60% – paryškinimas 6 2 6 5 2 2" xfId="26400" xr:uid="{270992E4-79DA-4709-BFE2-BD9C831B2CA9}"/>
    <cellStyle name="60% – paryškinimas 6 2 6 5 3" xfId="19560" xr:uid="{6760577B-BD34-47D0-B048-179DC7FC39CF}"/>
    <cellStyle name="60% – paryškinimas 6 2 6 6" xfId="7248" xr:uid="{0DD2AE74-6633-4319-A7F7-A18A60C803E0}"/>
    <cellStyle name="60% – paryškinimas 6 2 6 6 2" xfId="20928" xr:uid="{7C1D9AAB-112E-4877-98BB-F6AE4A63D16E}"/>
    <cellStyle name="60% – paryškinimas 6 2 6 7" xfId="14088" xr:uid="{3FD8DFF3-3CD5-4CEF-BAD9-785CC6B8A61A}"/>
    <cellStyle name="60% – paryškinimas 6 2 7" xfId="750" xr:uid="{86442047-D72C-4EF7-901D-04FABE5065FD}"/>
    <cellStyle name="60% – paryškinimas 6 2 7 2" xfId="2118" xr:uid="{75A90000-EFED-4DC7-AA33-47572948DCB4}"/>
    <cellStyle name="60% – paryškinimas 6 2 7 2 2" xfId="4854" xr:uid="{36FD53D3-0AE7-466F-913A-0EEAFA27A34C}"/>
    <cellStyle name="60% – paryškinimas 6 2 7 2 2 2" xfId="11694" xr:uid="{43F787F3-7956-4CA7-BF38-06ED8D657212}"/>
    <cellStyle name="60% – paryškinimas 6 2 7 2 2 2 2" xfId="25374" xr:uid="{A34D6A2A-3E98-4F46-B324-05ABAB755E67}"/>
    <cellStyle name="60% – paryškinimas 6 2 7 2 2 3" xfId="18534" xr:uid="{9B6FC3F2-22E5-492D-98E4-EB6794E350E2}"/>
    <cellStyle name="60% – paryškinimas 6 2 7 2 3" xfId="8958" xr:uid="{F94C937D-1B75-4EFA-AB72-683C65F9766A}"/>
    <cellStyle name="60% – paryškinimas 6 2 7 2 3 2" xfId="22638" xr:uid="{8B7955CB-5346-4CDF-8BDE-8AAC722C2D6F}"/>
    <cellStyle name="60% – paryškinimas 6 2 7 2 4" xfId="15798" xr:uid="{91314C14-6CC0-413E-9ACD-41DBBB25EACC}"/>
    <cellStyle name="60% – paryškinimas 6 2 7 3" xfId="3486" xr:uid="{6DE420B8-262C-4E1A-AF4B-3EB0578F6DEE}"/>
    <cellStyle name="60% – paryškinimas 6 2 7 3 2" xfId="10326" xr:uid="{7C2EA100-FAB7-4F95-8B1C-BEE67D55E31B}"/>
    <cellStyle name="60% – paryškinimas 6 2 7 3 2 2" xfId="24006" xr:uid="{CFBA88A5-BD2A-4C0B-B84F-90F21B06739A}"/>
    <cellStyle name="60% – paryškinimas 6 2 7 3 3" xfId="17166" xr:uid="{BC14FB02-D946-4C85-B156-EE3BB1068D0F}"/>
    <cellStyle name="60% – paryškinimas 6 2 7 4" xfId="6222" xr:uid="{F15AE392-3EF1-43A0-AA95-D8BA3552530D}"/>
    <cellStyle name="60% – paryškinimas 6 2 7 4 2" xfId="13062" xr:uid="{348C06F8-E0AF-4373-BF7F-AB96710C5350}"/>
    <cellStyle name="60% – paryškinimas 6 2 7 4 2 2" xfId="26742" xr:uid="{2BA493CE-8374-414E-A747-8D6B5E7B122F}"/>
    <cellStyle name="60% – paryškinimas 6 2 7 4 3" xfId="19902" xr:uid="{3E7D9437-0E2D-4F48-9A11-09BAAEEE78D8}"/>
    <cellStyle name="60% – paryškinimas 6 2 7 5" xfId="7590" xr:uid="{79DF9B39-A152-4CDF-8F86-B7FC27899B49}"/>
    <cellStyle name="60% – paryškinimas 6 2 7 5 2" xfId="21270" xr:uid="{6EDBFC98-E98A-4BC6-8B7A-09C95B0B8A54}"/>
    <cellStyle name="60% – paryškinimas 6 2 7 6" xfId="14430" xr:uid="{94A49875-94E8-471C-9176-E5D38E7E3F45}"/>
    <cellStyle name="60% – paryškinimas 6 2 8" xfId="1434" xr:uid="{AAEA339D-EA4F-4050-8E7F-87616B8CE6F8}"/>
    <cellStyle name="60% – paryškinimas 6 2 8 2" xfId="4170" xr:uid="{5785F8E8-EA70-49FB-B8A1-1335685E3065}"/>
    <cellStyle name="60% – paryškinimas 6 2 8 2 2" xfId="11010" xr:uid="{10004E87-3EB8-423E-AE44-88230A2492FC}"/>
    <cellStyle name="60% – paryškinimas 6 2 8 2 2 2" xfId="24690" xr:uid="{0E4E5A2A-1481-432B-92A7-3CEB2B2C0734}"/>
    <cellStyle name="60% – paryškinimas 6 2 8 2 3" xfId="17850" xr:uid="{5D25EB2C-779D-4E39-B821-8355B02B3148}"/>
    <cellStyle name="60% – paryškinimas 6 2 8 3" xfId="8274" xr:uid="{07FCC7CB-B005-4F73-BC0B-A6E0408B1D12}"/>
    <cellStyle name="60% – paryškinimas 6 2 8 3 2" xfId="21954" xr:uid="{CB27C18B-864D-48C9-9A00-C23777E3F88A}"/>
    <cellStyle name="60% – paryškinimas 6 2 8 4" xfId="15114" xr:uid="{DE60D9E6-BBA1-4A2E-83EC-E28601726D30}"/>
    <cellStyle name="60% – paryškinimas 6 2 9" xfId="2802" xr:uid="{F7A787C0-38B5-4151-9767-D7BB180FD585}"/>
    <cellStyle name="60% – paryškinimas 6 2 9 2" xfId="9642" xr:uid="{22BF001A-2551-40BD-9E05-B4D2A8B058C5}"/>
    <cellStyle name="60% – paryškinimas 6 2 9 2 2" xfId="23322" xr:uid="{778E37E4-25B3-4A47-9744-413BC9DB7B82}"/>
    <cellStyle name="60% – paryškinimas 6 2 9 3" xfId="16482" xr:uid="{63FC3715-D907-4E11-8C07-9CBF22D1BDD5}"/>
    <cellStyle name="60% – paryškinimas 6 3" xfId="81" xr:uid="{8002EC27-E3BF-4B9C-8E3B-F535F588FDB6}"/>
    <cellStyle name="60% – paryškinimas 6 3 10" xfId="5557" xr:uid="{B7B19256-E4C0-4B01-9934-57968759D693}"/>
    <cellStyle name="60% – paryškinimas 6 3 10 2" xfId="12397" xr:uid="{CDF885DC-EFC6-4D6D-834B-E7C8E00C85B9}"/>
    <cellStyle name="60% – paryškinimas 6 3 10 2 2" xfId="26077" xr:uid="{8C6E2358-21C7-44E7-BC84-B06FADA7420C}"/>
    <cellStyle name="60% – paryškinimas 6 3 10 3" xfId="19237" xr:uid="{87CA154F-8099-4C05-94B1-178DD78E0E08}"/>
    <cellStyle name="60% – paryškinimas 6 3 11" xfId="6925" xr:uid="{05A37B85-2680-4F7E-B087-DBE7E4D27CF9}"/>
    <cellStyle name="60% – paryškinimas 6 3 11 2" xfId="20605" xr:uid="{220FA6DF-137F-48D5-B3BE-61176B01BC8E}"/>
    <cellStyle name="60% – paryškinimas 6 3 12" xfId="13765" xr:uid="{CD845009-99E0-4D8E-ACA6-990FB8F0AF85}"/>
    <cellStyle name="60% – paryškinimas 6 3 2" xfId="139" xr:uid="{B5EF3643-C6AF-4B75-A2CB-E62F800421A2}"/>
    <cellStyle name="60% – paryškinimas 6 3 2 2" xfId="254" xr:uid="{74B07759-E280-4E91-80CE-182AF467937E}"/>
    <cellStyle name="60% – paryškinimas 6 3 2 2 2" xfId="597" xr:uid="{59078CB3-72C0-4004-B409-E61D78C89CB0}"/>
    <cellStyle name="60% – paryškinimas 6 3 2 2 2 2" xfId="1282" xr:uid="{9ADFA79C-A15E-4C46-8149-AE5716E2882C}"/>
    <cellStyle name="60% – paryškinimas 6 3 2 2 2 2 2" xfId="2650" xr:uid="{B21CFE42-4325-4D8D-BD60-EEC257369CA7}"/>
    <cellStyle name="60% – paryškinimas 6 3 2 2 2 2 2 2" xfId="5386" xr:uid="{73041481-1F30-4E3A-B106-BED5857CEB28}"/>
    <cellStyle name="60% – paryškinimas 6 3 2 2 2 2 2 2 2" xfId="12226" xr:uid="{4222A545-A54E-4FBE-800C-B4A7FBF87665}"/>
    <cellStyle name="60% – paryškinimas 6 3 2 2 2 2 2 2 2 2" xfId="25906" xr:uid="{DA091FDF-3F12-4A1B-8254-E6CBB3576E8D}"/>
    <cellStyle name="60% – paryškinimas 6 3 2 2 2 2 2 2 3" xfId="19066" xr:uid="{B4B20E8B-565F-46C5-AE28-814AD75E8606}"/>
    <cellStyle name="60% – paryškinimas 6 3 2 2 2 2 2 3" xfId="9490" xr:uid="{E8F59F6F-4C24-428C-8CD6-62880992F457}"/>
    <cellStyle name="60% – paryškinimas 6 3 2 2 2 2 2 3 2" xfId="23170" xr:uid="{D3A28203-F9DF-4A73-B09A-731890FFC705}"/>
    <cellStyle name="60% – paryškinimas 6 3 2 2 2 2 2 4" xfId="16330" xr:uid="{7B29A0AE-E4E5-4FE2-9661-D613372E0DB3}"/>
    <cellStyle name="60% – paryškinimas 6 3 2 2 2 2 3" xfId="4018" xr:uid="{532CA56F-D506-49E6-BCE6-B18FA55B8E39}"/>
    <cellStyle name="60% – paryškinimas 6 3 2 2 2 2 3 2" xfId="10858" xr:uid="{A9DC11F4-91D8-4CA0-96B8-24C1DAED6914}"/>
    <cellStyle name="60% – paryškinimas 6 3 2 2 2 2 3 2 2" xfId="24538" xr:uid="{C4B3E9EB-D925-47F6-9D54-CFF29CDD85B4}"/>
    <cellStyle name="60% – paryškinimas 6 3 2 2 2 2 3 3" xfId="17698" xr:uid="{6B13CE06-6470-481F-AB04-13E5430E02FA}"/>
    <cellStyle name="60% – paryškinimas 6 3 2 2 2 2 4" xfId="6754" xr:uid="{EB30F70E-C427-4BA9-BF03-E851F6FD4A7A}"/>
    <cellStyle name="60% – paryškinimas 6 3 2 2 2 2 4 2" xfId="13594" xr:uid="{2D3B9D4C-1049-4833-9D83-0936672C88EF}"/>
    <cellStyle name="60% – paryškinimas 6 3 2 2 2 2 4 2 2" xfId="27274" xr:uid="{8E426BBD-8F55-4D23-992E-AF7DB7EDB744}"/>
    <cellStyle name="60% – paryškinimas 6 3 2 2 2 2 4 3" xfId="20434" xr:uid="{7085C9BF-37CE-4B17-BCCE-68B5277B1D6B}"/>
    <cellStyle name="60% – paryškinimas 6 3 2 2 2 2 5" xfId="8122" xr:uid="{698F916D-2804-4A40-86DC-6F090D679469}"/>
    <cellStyle name="60% – paryškinimas 6 3 2 2 2 2 5 2" xfId="21802" xr:uid="{1A3466C8-9CE9-4526-9BC1-1DA5E631A2A2}"/>
    <cellStyle name="60% – paryškinimas 6 3 2 2 2 2 6" xfId="14962" xr:uid="{03D1A442-9CC4-4807-9F47-D2550511ED33}"/>
    <cellStyle name="60% – paryškinimas 6 3 2 2 2 3" xfId="1966" xr:uid="{AF78B13C-353C-4045-A779-A7AE6A5CEF80}"/>
    <cellStyle name="60% – paryškinimas 6 3 2 2 2 3 2" xfId="4702" xr:uid="{76B712FA-19A5-4D6A-A170-2FDB6ADEC0B1}"/>
    <cellStyle name="60% – paryškinimas 6 3 2 2 2 3 2 2" xfId="11542" xr:uid="{6EC3D8EA-2B93-405E-93BA-A087D4468479}"/>
    <cellStyle name="60% – paryškinimas 6 3 2 2 2 3 2 2 2" xfId="25222" xr:uid="{4AB3323C-120C-4B0A-97D7-56AC3C1C2759}"/>
    <cellStyle name="60% – paryškinimas 6 3 2 2 2 3 2 3" xfId="18382" xr:uid="{2A67236A-E6D9-47DB-91D5-D82C256EC9E6}"/>
    <cellStyle name="60% – paryškinimas 6 3 2 2 2 3 3" xfId="8806" xr:uid="{615502F1-A9DA-4380-A4EB-A2C57747086E}"/>
    <cellStyle name="60% – paryškinimas 6 3 2 2 2 3 3 2" xfId="22486" xr:uid="{8771C391-C228-4CB5-A629-0E97C6AAA513}"/>
    <cellStyle name="60% – paryškinimas 6 3 2 2 2 3 4" xfId="15646" xr:uid="{902C4B2B-7A2A-4CCD-BBCF-0D9901C17C88}"/>
    <cellStyle name="60% – paryškinimas 6 3 2 2 2 4" xfId="3334" xr:uid="{9A161D92-EF6E-4227-9CAB-9C9369DD65BA}"/>
    <cellStyle name="60% – paryškinimas 6 3 2 2 2 4 2" xfId="10174" xr:uid="{8868E2EC-E341-4AF0-B8B8-45E54C2F37ED}"/>
    <cellStyle name="60% – paryškinimas 6 3 2 2 2 4 2 2" xfId="23854" xr:uid="{18B34E54-B8F1-4E88-8443-D567DEF2C7D9}"/>
    <cellStyle name="60% – paryškinimas 6 3 2 2 2 4 3" xfId="17014" xr:uid="{4B2FBDD3-9633-4369-8552-EAE2B09B1012}"/>
    <cellStyle name="60% – paryškinimas 6 3 2 2 2 5" xfId="6070" xr:uid="{B54E5644-C417-4351-9E3C-137291415FE3}"/>
    <cellStyle name="60% – paryškinimas 6 3 2 2 2 5 2" xfId="12910" xr:uid="{2D37AC3C-3A4F-4B5A-A07F-C74204320938}"/>
    <cellStyle name="60% – paryškinimas 6 3 2 2 2 5 2 2" xfId="26590" xr:uid="{40FDC590-4601-4854-9CC4-E4DCDAD869CF}"/>
    <cellStyle name="60% – paryškinimas 6 3 2 2 2 5 3" xfId="19750" xr:uid="{3A6F59FA-6A2A-49DE-B75D-6C769C6B8808}"/>
    <cellStyle name="60% – paryškinimas 6 3 2 2 2 6" xfId="7438" xr:uid="{A8ED125D-76D8-4E34-B091-39DF20F82249}"/>
    <cellStyle name="60% – paryškinimas 6 3 2 2 2 6 2" xfId="21118" xr:uid="{53A5BC80-A624-4897-8FDD-598CF246581E}"/>
    <cellStyle name="60% – paryškinimas 6 3 2 2 2 7" xfId="14278" xr:uid="{2539D8EE-D9F4-4136-ACD4-0E8FAB07F3EE}"/>
    <cellStyle name="60% – paryškinimas 6 3 2 2 3" xfId="940" xr:uid="{8706F57A-577E-4E39-AB78-0CED6FE075BE}"/>
    <cellStyle name="60% – paryškinimas 6 3 2 2 3 2" xfId="2308" xr:uid="{4705C8B6-D446-4E07-A410-CB35F52D2CB1}"/>
    <cellStyle name="60% – paryškinimas 6 3 2 2 3 2 2" xfId="5044" xr:uid="{F428BB73-6337-4F9C-A994-9C1F7A6AF476}"/>
    <cellStyle name="60% – paryškinimas 6 3 2 2 3 2 2 2" xfId="11884" xr:uid="{661930AF-C467-4EDD-94C7-D038A3014FEA}"/>
    <cellStyle name="60% – paryškinimas 6 3 2 2 3 2 2 2 2" xfId="25564" xr:uid="{9008F9C8-0D0D-4CC9-A740-8F7A70D4BC4B}"/>
    <cellStyle name="60% – paryškinimas 6 3 2 2 3 2 2 3" xfId="18724" xr:uid="{EC23D613-0014-4796-AC7C-E00297D62AF9}"/>
    <cellStyle name="60% – paryškinimas 6 3 2 2 3 2 3" xfId="9148" xr:uid="{9BBF727C-B82F-43D5-802C-EFB8668B9941}"/>
    <cellStyle name="60% – paryškinimas 6 3 2 2 3 2 3 2" xfId="22828" xr:uid="{429461ED-75C5-4F4C-9887-E9934F3CB868}"/>
    <cellStyle name="60% – paryškinimas 6 3 2 2 3 2 4" xfId="15988" xr:uid="{43E3A0DB-970C-4380-A8D1-0AA9834763C9}"/>
    <cellStyle name="60% – paryškinimas 6 3 2 2 3 3" xfId="3676" xr:uid="{AA22134A-70C9-411A-A5B9-4DA68EB6DA58}"/>
    <cellStyle name="60% – paryškinimas 6 3 2 2 3 3 2" xfId="10516" xr:uid="{976623EE-3F60-45A7-8266-2DDA4745AC0A}"/>
    <cellStyle name="60% – paryškinimas 6 3 2 2 3 3 2 2" xfId="24196" xr:uid="{71D651AE-8342-4E3D-92AA-18B23216D8DE}"/>
    <cellStyle name="60% – paryškinimas 6 3 2 2 3 3 3" xfId="17356" xr:uid="{20DE9EE8-4379-4287-B6CE-A3A337A8BD69}"/>
    <cellStyle name="60% – paryškinimas 6 3 2 2 3 4" xfId="6412" xr:uid="{EF2FF3F5-25D5-49B9-BC86-F2C14A1B7D6D}"/>
    <cellStyle name="60% – paryškinimas 6 3 2 2 3 4 2" xfId="13252" xr:uid="{CAB9A14C-5822-4AD0-A807-C3FD5A371CB1}"/>
    <cellStyle name="60% – paryškinimas 6 3 2 2 3 4 2 2" xfId="26932" xr:uid="{F682522B-D338-4F0E-820E-C9A97BBEA4B6}"/>
    <cellStyle name="60% – paryškinimas 6 3 2 2 3 4 3" xfId="20092" xr:uid="{6D1240FD-A8F1-4EA0-A311-F1788CD1BA8B}"/>
    <cellStyle name="60% – paryškinimas 6 3 2 2 3 5" xfId="7780" xr:uid="{EBBCD9CE-642F-4094-A333-DCF02AAD8563}"/>
    <cellStyle name="60% – paryškinimas 6 3 2 2 3 5 2" xfId="21460" xr:uid="{3A282641-ACED-4EE6-A265-1CEDEBCBD113}"/>
    <cellStyle name="60% – paryškinimas 6 3 2 2 3 6" xfId="14620" xr:uid="{25B4F6AA-8EA8-48E6-B1A1-47CEC7D6CD5C}"/>
    <cellStyle name="60% – paryškinimas 6 3 2 2 4" xfId="1624" xr:uid="{2FDCEA3A-9092-4323-98B8-01061F65D0CA}"/>
    <cellStyle name="60% – paryškinimas 6 3 2 2 4 2" xfId="4360" xr:uid="{F8E30F9B-6EB7-40E0-828C-2A840CDE62B1}"/>
    <cellStyle name="60% – paryškinimas 6 3 2 2 4 2 2" xfId="11200" xr:uid="{5FBA98B9-707D-45F8-B929-B48A92676E8C}"/>
    <cellStyle name="60% – paryškinimas 6 3 2 2 4 2 2 2" xfId="24880" xr:uid="{69D73078-BE38-4A6E-9056-5AD55E0A4FD1}"/>
    <cellStyle name="60% – paryškinimas 6 3 2 2 4 2 3" xfId="18040" xr:uid="{071350AF-28F2-46FE-B50C-2D86606F2AD0}"/>
    <cellStyle name="60% – paryškinimas 6 3 2 2 4 3" xfId="8464" xr:uid="{5279CAFF-7D1E-4B3E-8400-61006CA11D0C}"/>
    <cellStyle name="60% – paryškinimas 6 3 2 2 4 3 2" xfId="22144" xr:uid="{2A610AE7-3805-4F9B-A0E4-F5202AA07837}"/>
    <cellStyle name="60% – paryškinimas 6 3 2 2 4 4" xfId="15304" xr:uid="{2BF5A9EE-A984-4296-9D54-AFA8AFCD6CD2}"/>
    <cellStyle name="60% – paryškinimas 6 3 2 2 5" xfId="2992" xr:uid="{A745CE27-6B9D-47F0-A903-FAB0E6B58142}"/>
    <cellStyle name="60% – paryškinimas 6 3 2 2 5 2" xfId="9832" xr:uid="{BC58BED2-36CA-43EF-BF88-D57A37358864}"/>
    <cellStyle name="60% – paryškinimas 6 3 2 2 5 2 2" xfId="23512" xr:uid="{09ADBDE5-A145-44DD-8586-1F4E3FA94625}"/>
    <cellStyle name="60% – paryškinimas 6 3 2 2 5 3" xfId="16672" xr:uid="{B040B655-2AAC-443A-BE19-724499E41914}"/>
    <cellStyle name="60% – paryškinimas 6 3 2 2 6" xfId="5728" xr:uid="{057A2BC3-E661-467B-9A0F-F6C44BA3B1F2}"/>
    <cellStyle name="60% – paryškinimas 6 3 2 2 6 2" xfId="12568" xr:uid="{C22B880A-8A57-40FB-80C3-987A290D4D28}"/>
    <cellStyle name="60% – paryškinimas 6 3 2 2 6 2 2" xfId="26248" xr:uid="{076DDA2C-5042-4315-935D-A638DB0B8D6C}"/>
    <cellStyle name="60% – paryškinimas 6 3 2 2 6 3" xfId="19408" xr:uid="{555C945E-F627-48D6-B5D1-85D323B341B2}"/>
    <cellStyle name="60% – paryškinimas 6 3 2 2 7" xfId="7096" xr:uid="{629C7D87-9277-4ED4-9ECE-44A1934A8025}"/>
    <cellStyle name="60% – paryškinimas 6 3 2 2 7 2" xfId="20776" xr:uid="{EC1BE24F-17F0-4715-9340-16B726438594}"/>
    <cellStyle name="60% – paryškinimas 6 3 2 2 8" xfId="13936" xr:uid="{8899781B-7FCE-49C0-A23E-4BB61BD30106}"/>
    <cellStyle name="60% – paryškinimas 6 3 2 3" xfId="483" xr:uid="{BCA2A11C-6EE3-4808-B28D-97F2E365D1F5}"/>
    <cellStyle name="60% – paryškinimas 6 3 2 3 2" xfId="1168" xr:uid="{F6A01DF8-215B-46FD-8598-92CEE19BEECD}"/>
    <cellStyle name="60% – paryškinimas 6 3 2 3 2 2" xfId="2536" xr:uid="{A8F2F5B0-3B56-426A-A643-6BD19DFB52AE}"/>
    <cellStyle name="60% – paryškinimas 6 3 2 3 2 2 2" xfId="5272" xr:uid="{D9FC36BA-7041-45C9-A613-34784B469A9F}"/>
    <cellStyle name="60% – paryškinimas 6 3 2 3 2 2 2 2" xfId="12112" xr:uid="{B7D1886F-607C-4BF2-BE69-1C01AFC6D399}"/>
    <cellStyle name="60% – paryškinimas 6 3 2 3 2 2 2 2 2" xfId="25792" xr:uid="{89708E38-5494-4D5B-A3DF-94D4DB9E0940}"/>
    <cellStyle name="60% – paryškinimas 6 3 2 3 2 2 2 3" xfId="18952" xr:uid="{10DA5BA2-C35B-42A9-BBD5-B3BF61F43209}"/>
    <cellStyle name="60% – paryškinimas 6 3 2 3 2 2 3" xfId="9376" xr:uid="{8E1E1F13-B9BA-41BC-BD25-ABCC55177EE1}"/>
    <cellStyle name="60% – paryškinimas 6 3 2 3 2 2 3 2" xfId="23056" xr:uid="{CB261A08-43C7-41BB-8AA1-C9124F1BB2A7}"/>
    <cellStyle name="60% – paryškinimas 6 3 2 3 2 2 4" xfId="16216" xr:uid="{C0DBC464-CAE4-4984-877F-8D1911777176}"/>
    <cellStyle name="60% – paryškinimas 6 3 2 3 2 3" xfId="3904" xr:uid="{DF147EFD-F502-4835-B61B-204C3983DFFB}"/>
    <cellStyle name="60% – paryškinimas 6 3 2 3 2 3 2" xfId="10744" xr:uid="{252D019C-CC51-47E5-9E51-A61701461443}"/>
    <cellStyle name="60% – paryškinimas 6 3 2 3 2 3 2 2" xfId="24424" xr:uid="{0B24C11D-3978-4432-9C2F-7D14A5C0A065}"/>
    <cellStyle name="60% – paryškinimas 6 3 2 3 2 3 3" xfId="17584" xr:uid="{E3BC5F27-EFA9-402D-92DF-2469A833228E}"/>
    <cellStyle name="60% – paryškinimas 6 3 2 3 2 4" xfId="6640" xr:uid="{2F7B305B-6261-4848-B047-CFD39664F817}"/>
    <cellStyle name="60% – paryškinimas 6 3 2 3 2 4 2" xfId="13480" xr:uid="{BA7AEEA8-7B06-484D-B5F8-11D362A6BDFC}"/>
    <cellStyle name="60% – paryškinimas 6 3 2 3 2 4 2 2" xfId="27160" xr:uid="{58319AFF-FAAE-4680-BC7E-5C8A9C5F5A3E}"/>
    <cellStyle name="60% – paryškinimas 6 3 2 3 2 4 3" xfId="20320" xr:uid="{C727C418-EE70-4D64-BA33-717388ED564B}"/>
    <cellStyle name="60% – paryškinimas 6 3 2 3 2 5" xfId="8008" xr:uid="{F4ACBCD0-9DE6-4C1B-90E0-DE8AFF0D98DD}"/>
    <cellStyle name="60% – paryškinimas 6 3 2 3 2 5 2" xfId="21688" xr:uid="{8698FCC5-1B3D-4A1A-AA52-621D218CC28E}"/>
    <cellStyle name="60% – paryškinimas 6 3 2 3 2 6" xfId="14848" xr:uid="{75A16A69-4156-4FB6-B7C1-6D6F26398169}"/>
    <cellStyle name="60% – paryškinimas 6 3 2 3 3" xfId="1852" xr:uid="{1AF86E3C-8BD6-4D7F-A4AF-4162C3A6EF05}"/>
    <cellStyle name="60% – paryškinimas 6 3 2 3 3 2" xfId="4588" xr:uid="{BD00D514-3BA6-4B05-8346-05C2609724BF}"/>
    <cellStyle name="60% – paryškinimas 6 3 2 3 3 2 2" xfId="11428" xr:uid="{42F52E83-C990-479E-8C20-E7EB9DF6C414}"/>
    <cellStyle name="60% – paryškinimas 6 3 2 3 3 2 2 2" xfId="25108" xr:uid="{57D73826-628F-4891-8D32-B125FCE776F0}"/>
    <cellStyle name="60% – paryškinimas 6 3 2 3 3 2 3" xfId="18268" xr:uid="{2BE3BD64-57D7-4D2A-81B1-CC265EF21571}"/>
    <cellStyle name="60% – paryškinimas 6 3 2 3 3 3" xfId="8692" xr:uid="{4580C6F0-49C4-4277-B1EB-73BBFEFC6A53}"/>
    <cellStyle name="60% – paryškinimas 6 3 2 3 3 3 2" xfId="22372" xr:uid="{7A092DEF-38C0-43DE-9488-6E54A5F41F90}"/>
    <cellStyle name="60% – paryškinimas 6 3 2 3 3 4" xfId="15532" xr:uid="{C81AEAA3-6EDB-4993-8E3F-C07CD75F3CBB}"/>
    <cellStyle name="60% – paryškinimas 6 3 2 3 4" xfId="3220" xr:uid="{9E991374-5D92-45A4-A255-35A2232D2CF5}"/>
    <cellStyle name="60% – paryškinimas 6 3 2 3 4 2" xfId="10060" xr:uid="{82D95D3B-49FE-4442-A9A2-AF2AAF459457}"/>
    <cellStyle name="60% – paryškinimas 6 3 2 3 4 2 2" xfId="23740" xr:uid="{0F6F5890-430F-4AB9-86EF-99023D132813}"/>
    <cellStyle name="60% – paryškinimas 6 3 2 3 4 3" xfId="16900" xr:uid="{24D8ABDE-793C-4DF9-9A9E-4ADC0069B92B}"/>
    <cellStyle name="60% – paryškinimas 6 3 2 3 5" xfId="5956" xr:uid="{F0FEB9D5-D47F-4849-BD80-B5F7D6771984}"/>
    <cellStyle name="60% – paryškinimas 6 3 2 3 5 2" xfId="12796" xr:uid="{AE3C59B6-4E99-4DAD-89E7-ADCCEDF10EB1}"/>
    <cellStyle name="60% – paryškinimas 6 3 2 3 5 2 2" xfId="26476" xr:uid="{8BDAA267-78BB-4FDB-8BA3-0E7491C091CC}"/>
    <cellStyle name="60% – paryškinimas 6 3 2 3 5 3" xfId="19636" xr:uid="{83359C21-12E7-4657-9D5F-314C6546EEBF}"/>
    <cellStyle name="60% – paryškinimas 6 3 2 3 6" xfId="7324" xr:uid="{46C91CA0-7D78-4424-94E1-E29C9BDB1D54}"/>
    <cellStyle name="60% – paryškinimas 6 3 2 3 6 2" xfId="21004" xr:uid="{53B98485-6969-435C-A8CE-A605C648C1A3}"/>
    <cellStyle name="60% – paryškinimas 6 3 2 3 7" xfId="14164" xr:uid="{886C94AB-D470-4BB2-B3C0-1B0BFB4146E8}"/>
    <cellStyle name="60% – paryškinimas 6 3 2 4" xfId="826" xr:uid="{70A71879-60EE-4C6C-9E3D-24DE1D479FE2}"/>
    <cellStyle name="60% – paryškinimas 6 3 2 4 2" xfId="2194" xr:uid="{16248B25-86D8-4531-B503-0B48B941739C}"/>
    <cellStyle name="60% – paryškinimas 6 3 2 4 2 2" xfId="4930" xr:uid="{2A786270-9065-46A4-AAA8-E7DD05B8C8EA}"/>
    <cellStyle name="60% – paryškinimas 6 3 2 4 2 2 2" xfId="11770" xr:uid="{AE273119-6123-4312-A68B-67F738D0426A}"/>
    <cellStyle name="60% – paryškinimas 6 3 2 4 2 2 2 2" xfId="25450" xr:uid="{7D0877A6-B84A-418C-9ECD-C86403CCF02B}"/>
    <cellStyle name="60% – paryškinimas 6 3 2 4 2 2 3" xfId="18610" xr:uid="{1A01F2AD-8D24-40A4-BC56-44FE9DB80984}"/>
    <cellStyle name="60% – paryškinimas 6 3 2 4 2 3" xfId="9034" xr:uid="{F339674D-3123-4912-9D3F-30D1C354CD5D}"/>
    <cellStyle name="60% – paryškinimas 6 3 2 4 2 3 2" xfId="22714" xr:uid="{AAC6CF66-E63E-4D54-A016-C2FCC5054FEF}"/>
    <cellStyle name="60% – paryškinimas 6 3 2 4 2 4" xfId="15874" xr:uid="{B93E16A7-CFA5-479D-859A-7285A20A9461}"/>
    <cellStyle name="60% – paryškinimas 6 3 2 4 3" xfId="3562" xr:uid="{D1BC397A-3B7B-43B6-AB6D-6B97CD460E61}"/>
    <cellStyle name="60% – paryškinimas 6 3 2 4 3 2" xfId="10402" xr:uid="{9C17D65F-1636-44A9-B792-934BFB2614EB}"/>
    <cellStyle name="60% – paryškinimas 6 3 2 4 3 2 2" xfId="24082" xr:uid="{FDB81E02-6654-4F5E-902E-05AF5B2F4F3F}"/>
    <cellStyle name="60% – paryškinimas 6 3 2 4 3 3" xfId="17242" xr:uid="{7E7A98C6-A35A-42EE-89EB-C0BAAB81640B}"/>
    <cellStyle name="60% – paryškinimas 6 3 2 4 4" xfId="6298" xr:uid="{788F288A-AB1B-49F2-97CD-163B3F349E38}"/>
    <cellStyle name="60% – paryškinimas 6 3 2 4 4 2" xfId="13138" xr:uid="{67BE09FA-630C-4265-B6ED-6E338235F4B2}"/>
    <cellStyle name="60% – paryškinimas 6 3 2 4 4 2 2" xfId="26818" xr:uid="{D3CECD61-67A9-4BFD-AFF0-4565E61EE48D}"/>
    <cellStyle name="60% – paryškinimas 6 3 2 4 4 3" xfId="19978" xr:uid="{23CD6628-3992-46FE-883D-C5166EB4CC4B}"/>
    <cellStyle name="60% – paryškinimas 6 3 2 4 5" xfId="7666" xr:uid="{274E8716-79ED-4F29-BEA8-8E7B85C215D6}"/>
    <cellStyle name="60% – paryškinimas 6 3 2 4 5 2" xfId="21346" xr:uid="{F7D2C6F2-923F-4281-8C80-0EAE43331C52}"/>
    <cellStyle name="60% – paryškinimas 6 3 2 4 6" xfId="14506" xr:uid="{4C309F41-F5FD-4A38-B8CC-BAAB8E6365D7}"/>
    <cellStyle name="60% – paryškinimas 6 3 2 5" xfId="1510" xr:uid="{11C2ECB1-8339-441D-BF9F-0C53000B23E1}"/>
    <cellStyle name="60% – paryškinimas 6 3 2 5 2" xfId="4246" xr:uid="{4C366612-B4ED-4BC0-B8E7-BBDB19626B2B}"/>
    <cellStyle name="60% – paryškinimas 6 3 2 5 2 2" xfId="11086" xr:uid="{40229033-405C-43DA-846D-293FAB37E129}"/>
    <cellStyle name="60% – paryškinimas 6 3 2 5 2 2 2" xfId="24766" xr:uid="{01059478-A31B-437E-B630-E3D4190872FF}"/>
    <cellStyle name="60% – paryškinimas 6 3 2 5 2 3" xfId="17926" xr:uid="{B38C706A-4AA2-4C82-B22F-84106E4DC09B}"/>
    <cellStyle name="60% – paryškinimas 6 3 2 5 3" xfId="8350" xr:uid="{2F169015-5DE3-456D-A89D-6CAF22B4364D}"/>
    <cellStyle name="60% – paryškinimas 6 3 2 5 3 2" xfId="22030" xr:uid="{04D15616-7A62-4FEB-ABC7-0F4EC16CC720}"/>
    <cellStyle name="60% – paryškinimas 6 3 2 5 4" xfId="15190" xr:uid="{0BAF61B7-9E2C-483F-9C54-394E54CB55BB}"/>
    <cellStyle name="60% – paryškinimas 6 3 2 6" xfId="2878" xr:uid="{BE65A17B-9C1C-425F-A958-2AC7AA5472BF}"/>
    <cellStyle name="60% – paryškinimas 6 3 2 6 2" xfId="9718" xr:uid="{143D271C-73CB-4F8B-B4BD-25EDC010F998}"/>
    <cellStyle name="60% – paryškinimas 6 3 2 6 2 2" xfId="23398" xr:uid="{332DBD0B-341C-4F4A-9575-9A5797DF5E3C}"/>
    <cellStyle name="60% – paryškinimas 6 3 2 6 3" xfId="16558" xr:uid="{F89B260B-CA06-49C2-B68E-0B86EE3DABEE}"/>
    <cellStyle name="60% – paryškinimas 6 3 2 7" xfId="5614" xr:uid="{40917EEA-2CF7-4B05-A0A1-67D85BA00448}"/>
    <cellStyle name="60% – paryškinimas 6 3 2 7 2" xfId="12454" xr:uid="{1E930AF3-4C27-43AA-A3A2-EEDF831A03E2}"/>
    <cellStyle name="60% – paryškinimas 6 3 2 7 2 2" xfId="26134" xr:uid="{8D144D10-FDB9-4A0A-9AC7-5288669A7FBF}"/>
    <cellStyle name="60% – paryškinimas 6 3 2 7 3" xfId="19294" xr:uid="{F3C7AC42-2035-46F2-AFC4-2D6796B9876E}"/>
    <cellStyle name="60% – paryškinimas 6 3 2 8" xfId="6982" xr:uid="{C00C5CFC-29AF-4AF6-A9D7-B47238DE029B}"/>
    <cellStyle name="60% – paryškinimas 6 3 2 8 2" xfId="20662" xr:uid="{8950B020-7900-494F-A171-6CE59EC9B9CE}"/>
    <cellStyle name="60% – paryškinimas 6 3 2 9" xfId="13822" xr:uid="{73A36125-5347-44E0-B0F1-D2A0002129D5}"/>
    <cellStyle name="60% – paryškinimas 6 3 3" xfId="196" xr:uid="{18D00663-685F-4289-ABB5-1250D8857448}"/>
    <cellStyle name="60% – paryškinimas 6 3 3 2" xfId="540" xr:uid="{89050007-EF89-4EA4-B6CB-D99E902FAFA4}"/>
    <cellStyle name="60% – paryškinimas 6 3 3 2 2" xfId="1225" xr:uid="{615AFAE9-8F8B-4C7C-8A5C-B611CF3B8EB8}"/>
    <cellStyle name="60% – paryškinimas 6 3 3 2 2 2" xfId="2593" xr:uid="{322C4A4D-E4A7-4888-AF26-45F5348DB88F}"/>
    <cellStyle name="60% – paryškinimas 6 3 3 2 2 2 2" xfId="5329" xr:uid="{095F549B-C29E-4EF7-A5AF-D47A278826B3}"/>
    <cellStyle name="60% – paryškinimas 6 3 3 2 2 2 2 2" xfId="12169" xr:uid="{E086574B-3A70-481B-9127-23BE079ED888}"/>
    <cellStyle name="60% – paryškinimas 6 3 3 2 2 2 2 2 2" xfId="25849" xr:uid="{CF7D12BF-781C-4002-B76A-D709CF0FF06D}"/>
    <cellStyle name="60% – paryškinimas 6 3 3 2 2 2 2 3" xfId="19009" xr:uid="{47139B22-9618-4F8B-8E5F-B899D59589FC}"/>
    <cellStyle name="60% – paryškinimas 6 3 3 2 2 2 3" xfId="9433" xr:uid="{E1F73E4E-DA5D-4EAF-927F-FD4A9A249551}"/>
    <cellStyle name="60% – paryškinimas 6 3 3 2 2 2 3 2" xfId="23113" xr:uid="{2206A8D1-2A0E-4461-A4BD-28277EC9655A}"/>
    <cellStyle name="60% – paryškinimas 6 3 3 2 2 2 4" xfId="16273" xr:uid="{B30B0EFE-AF2F-4490-B9E8-3527EC0ED7A8}"/>
    <cellStyle name="60% – paryškinimas 6 3 3 2 2 3" xfId="3961" xr:uid="{335F772C-7421-46EB-8B94-A24F2C5FF5E4}"/>
    <cellStyle name="60% – paryškinimas 6 3 3 2 2 3 2" xfId="10801" xr:uid="{12F9EF1F-057C-45D2-BA75-9476B5997B8B}"/>
    <cellStyle name="60% – paryškinimas 6 3 3 2 2 3 2 2" xfId="24481" xr:uid="{64593A8A-13EC-424E-9CC9-CE7F335BBF4E}"/>
    <cellStyle name="60% – paryškinimas 6 3 3 2 2 3 3" xfId="17641" xr:uid="{CB02DD19-D0D3-4519-A0CF-384EEC77D67B}"/>
    <cellStyle name="60% – paryškinimas 6 3 3 2 2 4" xfId="6697" xr:uid="{B020F72A-8C67-48D7-92EB-07E05A5ECE4C}"/>
    <cellStyle name="60% – paryškinimas 6 3 3 2 2 4 2" xfId="13537" xr:uid="{3D76C674-12DB-4C10-AA3D-5ED2E4A5A573}"/>
    <cellStyle name="60% – paryškinimas 6 3 3 2 2 4 2 2" xfId="27217" xr:uid="{97840F88-E5A6-40A7-8E77-CBB7F050DBEF}"/>
    <cellStyle name="60% – paryškinimas 6 3 3 2 2 4 3" xfId="20377" xr:uid="{D45719D6-2211-4939-B52D-301D90F249A0}"/>
    <cellStyle name="60% – paryškinimas 6 3 3 2 2 5" xfId="8065" xr:uid="{6F62C165-4F31-4DE2-995D-B68B1B7D8488}"/>
    <cellStyle name="60% – paryškinimas 6 3 3 2 2 5 2" xfId="21745" xr:uid="{E0CE1045-62A1-4C6A-A968-6CE9D2EE3FE6}"/>
    <cellStyle name="60% – paryškinimas 6 3 3 2 2 6" xfId="14905" xr:uid="{99E767CA-0F9A-486A-B6B2-8A86E8D8727D}"/>
    <cellStyle name="60% – paryškinimas 6 3 3 2 3" xfId="1909" xr:uid="{2508990C-F86B-4E2D-9904-40B7A09CD257}"/>
    <cellStyle name="60% – paryškinimas 6 3 3 2 3 2" xfId="4645" xr:uid="{D50B9062-306C-4966-A728-2AD22BAA1798}"/>
    <cellStyle name="60% – paryškinimas 6 3 3 2 3 2 2" xfId="11485" xr:uid="{8E07AC27-DD02-4B93-A083-5EC7F1D2D989}"/>
    <cellStyle name="60% – paryškinimas 6 3 3 2 3 2 2 2" xfId="25165" xr:uid="{F38D5C00-642D-4E4E-9708-CE3BB060BE4F}"/>
    <cellStyle name="60% – paryškinimas 6 3 3 2 3 2 3" xfId="18325" xr:uid="{C03503E5-43EF-44CF-A9ED-983E8784AE33}"/>
    <cellStyle name="60% – paryškinimas 6 3 3 2 3 3" xfId="8749" xr:uid="{E5DE507F-D1E7-45DE-926F-7597090C5902}"/>
    <cellStyle name="60% – paryškinimas 6 3 3 2 3 3 2" xfId="22429" xr:uid="{2E4EB928-C4A3-41F1-BC01-9D02F454B50B}"/>
    <cellStyle name="60% – paryškinimas 6 3 3 2 3 4" xfId="15589" xr:uid="{F806B775-846D-40D2-9FE9-BF4DE8CFBD1A}"/>
    <cellStyle name="60% – paryškinimas 6 3 3 2 4" xfId="3277" xr:uid="{5251035D-F11E-40C7-925A-1DBDC6F7AFFA}"/>
    <cellStyle name="60% – paryškinimas 6 3 3 2 4 2" xfId="10117" xr:uid="{E45312A7-8A9F-4127-8807-FEAB675953C3}"/>
    <cellStyle name="60% – paryškinimas 6 3 3 2 4 2 2" xfId="23797" xr:uid="{35E23488-9C8C-4FE1-A8BF-66BBC4E22E6A}"/>
    <cellStyle name="60% – paryškinimas 6 3 3 2 4 3" xfId="16957" xr:uid="{937555FD-89B6-4685-B2F5-E1D55B9F69B8}"/>
    <cellStyle name="60% – paryškinimas 6 3 3 2 5" xfId="6013" xr:uid="{1E9E5EA3-64A7-4A06-A377-63AF1D99A962}"/>
    <cellStyle name="60% – paryškinimas 6 3 3 2 5 2" xfId="12853" xr:uid="{87A9D1B8-E651-4B1D-940C-5456629086BB}"/>
    <cellStyle name="60% – paryškinimas 6 3 3 2 5 2 2" xfId="26533" xr:uid="{0ACC8AD7-2B79-4F14-9C43-9E4B54F1EDC9}"/>
    <cellStyle name="60% – paryškinimas 6 3 3 2 5 3" xfId="19693" xr:uid="{028D554D-26E3-42E9-B484-DB0635BBF144}"/>
    <cellStyle name="60% – paryškinimas 6 3 3 2 6" xfId="7381" xr:uid="{3F85F801-60E6-4CF5-83BD-8FF088430388}"/>
    <cellStyle name="60% – paryškinimas 6 3 3 2 6 2" xfId="21061" xr:uid="{EF0A679A-FEE5-4F4C-AF8C-F87B803ECD3B}"/>
    <cellStyle name="60% – paryškinimas 6 3 3 2 7" xfId="14221" xr:uid="{2C08DC19-F95E-4221-8A2A-71F1DBE4A944}"/>
    <cellStyle name="60% – paryškinimas 6 3 3 3" xfId="883" xr:uid="{5D1D78F2-193F-4596-BDFD-6D7046F6783E}"/>
    <cellStyle name="60% – paryškinimas 6 3 3 3 2" xfId="2251" xr:uid="{8F03C61F-BBD6-4888-A67A-E5248921FB96}"/>
    <cellStyle name="60% – paryškinimas 6 3 3 3 2 2" xfId="4987" xr:uid="{9684EA98-4C46-4C6A-8379-F4E331731F35}"/>
    <cellStyle name="60% – paryškinimas 6 3 3 3 2 2 2" xfId="11827" xr:uid="{F68D9D27-79FC-4625-B59F-2E2C7D4F3813}"/>
    <cellStyle name="60% – paryškinimas 6 3 3 3 2 2 2 2" xfId="25507" xr:uid="{9A8D920F-977A-4B5C-BC87-10EA675A6A40}"/>
    <cellStyle name="60% – paryškinimas 6 3 3 3 2 2 3" xfId="18667" xr:uid="{836C310F-024A-46A1-B85E-2632271D5685}"/>
    <cellStyle name="60% – paryškinimas 6 3 3 3 2 3" xfId="9091" xr:uid="{BCCFA687-D47D-4B73-A4C3-55D2AEC07B3C}"/>
    <cellStyle name="60% – paryškinimas 6 3 3 3 2 3 2" xfId="22771" xr:uid="{FBA6C02D-EB27-4904-95CE-0F64F82D3A3D}"/>
    <cellStyle name="60% – paryškinimas 6 3 3 3 2 4" xfId="15931" xr:uid="{460D53F4-D1AC-40FA-9BB6-9D420A8C2E18}"/>
    <cellStyle name="60% – paryškinimas 6 3 3 3 3" xfId="3619" xr:uid="{ABD20A73-6F68-499E-A57F-E2F29DE14967}"/>
    <cellStyle name="60% – paryškinimas 6 3 3 3 3 2" xfId="10459" xr:uid="{A493D579-C3D0-4327-982A-0B74C0C9B926}"/>
    <cellStyle name="60% – paryškinimas 6 3 3 3 3 2 2" xfId="24139" xr:uid="{45B07AFA-8E5C-4696-826C-4085406154EF}"/>
    <cellStyle name="60% – paryškinimas 6 3 3 3 3 3" xfId="17299" xr:uid="{0A1E8679-A663-456B-851A-9624BACB104F}"/>
    <cellStyle name="60% – paryškinimas 6 3 3 3 4" xfId="6355" xr:uid="{471594BF-8333-40EB-84B1-932570267A30}"/>
    <cellStyle name="60% – paryškinimas 6 3 3 3 4 2" xfId="13195" xr:uid="{865727A0-19C2-4941-902D-240F8B507C22}"/>
    <cellStyle name="60% – paryškinimas 6 3 3 3 4 2 2" xfId="26875" xr:uid="{A37B0B11-5B7C-40D2-B17C-D597080B3D2A}"/>
    <cellStyle name="60% – paryškinimas 6 3 3 3 4 3" xfId="20035" xr:uid="{7E0462AA-FED6-411B-915E-C995BD0BC480}"/>
    <cellStyle name="60% – paryškinimas 6 3 3 3 5" xfId="7723" xr:uid="{897F6CC7-7266-4602-9460-586EFDBF568E}"/>
    <cellStyle name="60% – paryškinimas 6 3 3 3 5 2" xfId="21403" xr:uid="{8E42CFFD-4AB6-43B6-8649-97AEF489F42D}"/>
    <cellStyle name="60% – paryškinimas 6 3 3 3 6" xfId="14563" xr:uid="{AA63634D-48BC-4E17-BE3C-49D7C416CB81}"/>
    <cellStyle name="60% – paryškinimas 6 3 3 4" xfId="1567" xr:uid="{156F1111-299D-4FE4-87D4-9A3722670662}"/>
    <cellStyle name="60% – paryškinimas 6 3 3 4 2" xfId="4303" xr:uid="{7C6191A0-0392-4D1C-85D2-B1459FD205C6}"/>
    <cellStyle name="60% – paryškinimas 6 3 3 4 2 2" xfId="11143" xr:uid="{02BBAE99-EB1B-4346-BD42-7F1D24E904F2}"/>
    <cellStyle name="60% – paryškinimas 6 3 3 4 2 2 2" xfId="24823" xr:uid="{4D6C2759-5A83-44EE-925C-76A2D4A6DC3E}"/>
    <cellStyle name="60% – paryškinimas 6 3 3 4 2 3" xfId="17983" xr:uid="{95531311-E69D-45E0-BA8F-923DF1F30475}"/>
    <cellStyle name="60% – paryškinimas 6 3 3 4 3" xfId="8407" xr:uid="{D2873BF9-2046-4F3D-A8BF-D3927ED1D834}"/>
    <cellStyle name="60% – paryškinimas 6 3 3 4 3 2" xfId="22087" xr:uid="{175AF4CA-E746-4910-B212-97157D6AFBB6}"/>
    <cellStyle name="60% – paryškinimas 6 3 3 4 4" xfId="15247" xr:uid="{89CF5248-C1D1-49BF-9956-CF327C6D74F2}"/>
    <cellStyle name="60% – paryškinimas 6 3 3 5" xfId="2935" xr:uid="{A86CEBDD-5C29-405F-8162-B252B7AF0716}"/>
    <cellStyle name="60% – paryškinimas 6 3 3 5 2" xfId="9775" xr:uid="{BF0988A7-E788-4EAA-883E-A25C5E59A6C5}"/>
    <cellStyle name="60% – paryškinimas 6 3 3 5 2 2" xfId="23455" xr:uid="{B25A0C79-C7CE-4E14-9A17-362540C75144}"/>
    <cellStyle name="60% – paryškinimas 6 3 3 5 3" xfId="16615" xr:uid="{A62CB2F2-8FE4-43EA-9A60-204C8581DF33}"/>
    <cellStyle name="60% – paryškinimas 6 3 3 6" xfId="5671" xr:uid="{9D9B67FF-6EBC-438C-B444-3A2C5C93506A}"/>
    <cellStyle name="60% – paryškinimas 6 3 3 6 2" xfId="12511" xr:uid="{5EC98367-E76C-430D-A1B3-1A55B08DFBC9}"/>
    <cellStyle name="60% – paryškinimas 6 3 3 6 2 2" xfId="26191" xr:uid="{9C3E18DF-7E7E-4B3A-8F7F-6C01A2AC7306}"/>
    <cellStyle name="60% – paryškinimas 6 3 3 6 3" xfId="19351" xr:uid="{05886A48-5AFB-4E98-82BE-094000D0B906}"/>
    <cellStyle name="60% – paryškinimas 6 3 3 7" xfId="7039" xr:uid="{C0BE0D3E-ADE4-4871-AB9F-05BD9CB948F8}"/>
    <cellStyle name="60% – paryškinimas 6 3 3 7 2" xfId="20719" xr:uid="{D642F45B-48E0-411E-BFB0-93886B719C36}"/>
    <cellStyle name="60% – paryškinimas 6 3 3 8" xfId="13879" xr:uid="{C4916041-E241-4697-A958-B2C4C5273EDA}"/>
    <cellStyle name="60% – paryškinimas 6 3 4" xfId="311" xr:uid="{4DA49DC8-9C94-48FB-BD87-9A3C177E3042}"/>
    <cellStyle name="60% – paryškinimas 6 3 4 2" xfId="654" xr:uid="{50445581-E6A0-4AE6-AA9F-251F1C8669BC}"/>
    <cellStyle name="60% – paryškinimas 6 3 4 2 2" xfId="1339" xr:uid="{B9515E6D-C4DC-4720-B3C4-56C3FA7200BC}"/>
    <cellStyle name="60% – paryškinimas 6 3 4 2 2 2" xfId="2707" xr:uid="{E60FB758-6CB5-4EA7-86AB-FE653C853DDE}"/>
    <cellStyle name="60% – paryškinimas 6 3 4 2 2 2 2" xfId="5443" xr:uid="{987F7C78-03F0-4B5F-99B1-F6C391DEFC77}"/>
    <cellStyle name="60% – paryškinimas 6 3 4 2 2 2 2 2" xfId="12283" xr:uid="{4C2C393C-35BD-4522-A6A7-E43D9DCEC272}"/>
    <cellStyle name="60% – paryškinimas 6 3 4 2 2 2 2 2 2" xfId="25963" xr:uid="{E36FE2C6-3196-4FE7-B6E9-5C8F6ECE8D9F}"/>
    <cellStyle name="60% – paryškinimas 6 3 4 2 2 2 2 3" xfId="19123" xr:uid="{24048DB1-8E1C-4A78-87E6-39863A853D9E}"/>
    <cellStyle name="60% – paryškinimas 6 3 4 2 2 2 3" xfId="9547" xr:uid="{14A4008F-9EA9-4585-8AEF-63A8883B1B78}"/>
    <cellStyle name="60% – paryškinimas 6 3 4 2 2 2 3 2" xfId="23227" xr:uid="{457E6ED7-2D37-4ADE-80EF-E719136198A0}"/>
    <cellStyle name="60% – paryškinimas 6 3 4 2 2 2 4" xfId="16387" xr:uid="{35B8ED67-E023-42F9-A81F-BAB0D8EB3D22}"/>
    <cellStyle name="60% – paryškinimas 6 3 4 2 2 3" xfId="4075" xr:uid="{B1F498FB-743A-41CE-A6DA-C9742F2ED874}"/>
    <cellStyle name="60% – paryškinimas 6 3 4 2 2 3 2" xfId="10915" xr:uid="{8C135002-CC45-400C-B8C4-BF22978D983B}"/>
    <cellStyle name="60% – paryškinimas 6 3 4 2 2 3 2 2" xfId="24595" xr:uid="{8EF14CA2-E35A-4875-A202-9D3C8370D768}"/>
    <cellStyle name="60% – paryškinimas 6 3 4 2 2 3 3" xfId="17755" xr:uid="{1E7B3C6E-26CC-4748-8675-C4D2975FD737}"/>
    <cellStyle name="60% – paryškinimas 6 3 4 2 2 4" xfId="6811" xr:uid="{E775ACEB-D201-41AC-964B-7CDE38D93004}"/>
    <cellStyle name="60% – paryškinimas 6 3 4 2 2 4 2" xfId="13651" xr:uid="{71576CB6-66AC-4FCB-B829-4854BE3DB673}"/>
    <cellStyle name="60% – paryškinimas 6 3 4 2 2 4 2 2" xfId="27331" xr:uid="{5D14A43D-21BD-4EFC-8082-C4980C9A04ED}"/>
    <cellStyle name="60% – paryškinimas 6 3 4 2 2 4 3" xfId="20491" xr:uid="{A7740747-529A-49C1-8A58-8982E0A46CD4}"/>
    <cellStyle name="60% – paryškinimas 6 3 4 2 2 5" xfId="8179" xr:uid="{F97D27B3-83AF-4029-92CC-08187F08FAD8}"/>
    <cellStyle name="60% – paryškinimas 6 3 4 2 2 5 2" xfId="21859" xr:uid="{C2831B8A-7FCA-4774-B930-A598E8043C5B}"/>
    <cellStyle name="60% – paryškinimas 6 3 4 2 2 6" xfId="15019" xr:uid="{F56A50CD-CF01-402B-A6A4-83AE73090A08}"/>
    <cellStyle name="60% – paryškinimas 6 3 4 2 3" xfId="2023" xr:uid="{7A3E0FFF-EAE3-4181-B80D-5899193C2EC7}"/>
    <cellStyle name="60% – paryškinimas 6 3 4 2 3 2" xfId="4759" xr:uid="{B31AD88E-9A15-4061-ACB2-7C4A4B028347}"/>
    <cellStyle name="60% – paryškinimas 6 3 4 2 3 2 2" xfId="11599" xr:uid="{BE6530DC-C8C6-4296-BB47-9943F0EFABEB}"/>
    <cellStyle name="60% – paryškinimas 6 3 4 2 3 2 2 2" xfId="25279" xr:uid="{193219F6-CFA2-4D42-BCB1-F7EE71E62767}"/>
    <cellStyle name="60% – paryškinimas 6 3 4 2 3 2 3" xfId="18439" xr:uid="{2B855AD9-F64A-4326-9530-03ED2C1C0D03}"/>
    <cellStyle name="60% – paryškinimas 6 3 4 2 3 3" xfId="8863" xr:uid="{B5A27E9A-4AA3-4376-8DA4-7251017F6899}"/>
    <cellStyle name="60% – paryškinimas 6 3 4 2 3 3 2" xfId="22543" xr:uid="{7D957C6F-7D6F-4AF8-8730-A322A3CFBDA9}"/>
    <cellStyle name="60% – paryškinimas 6 3 4 2 3 4" xfId="15703" xr:uid="{F937EE3C-F4F6-4DEA-9D3D-E50F8B43DC07}"/>
    <cellStyle name="60% – paryškinimas 6 3 4 2 4" xfId="3391" xr:uid="{0C748174-B118-4A15-B9EB-0F21225B332B}"/>
    <cellStyle name="60% – paryškinimas 6 3 4 2 4 2" xfId="10231" xr:uid="{78C2F9CA-15E0-42DC-BFBC-0ECA31B9E790}"/>
    <cellStyle name="60% – paryškinimas 6 3 4 2 4 2 2" xfId="23911" xr:uid="{E70C0A37-935A-44DD-9613-92F798E5BEB6}"/>
    <cellStyle name="60% – paryškinimas 6 3 4 2 4 3" xfId="17071" xr:uid="{7ED89244-ECAA-4332-83D5-1A19CE689F2D}"/>
    <cellStyle name="60% – paryškinimas 6 3 4 2 5" xfId="6127" xr:uid="{466ECBD9-C000-4D5A-A27C-DC732CA27269}"/>
    <cellStyle name="60% – paryškinimas 6 3 4 2 5 2" xfId="12967" xr:uid="{23DD5B3E-0094-41D4-A7AB-ECCA3155BE58}"/>
    <cellStyle name="60% – paryškinimas 6 3 4 2 5 2 2" xfId="26647" xr:uid="{7852075F-3A6B-45A5-8317-0949000EB0C7}"/>
    <cellStyle name="60% – paryškinimas 6 3 4 2 5 3" xfId="19807" xr:uid="{1FAF9BA8-BED4-4F73-B020-BF2637773ADB}"/>
    <cellStyle name="60% – paryškinimas 6 3 4 2 6" xfId="7495" xr:uid="{834B3BAA-E2ED-40DB-99BF-6D1007339096}"/>
    <cellStyle name="60% – paryškinimas 6 3 4 2 6 2" xfId="21175" xr:uid="{A14115EE-604D-4079-973C-7A2F07C986CB}"/>
    <cellStyle name="60% – paryškinimas 6 3 4 2 7" xfId="14335" xr:uid="{6FB82DEA-B341-446A-BC01-7482B0DE29EB}"/>
    <cellStyle name="60% – paryškinimas 6 3 4 3" xfId="997" xr:uid="{6EED2FF5-EC9E-4D46-83D5-B29924DDB4CA}"/>
    <cellStyle name="60% – paryškinimas 6 3 4 3 2" xfId="2365" xr:uid="{631B5093-B987-4506-B466-A03F4DA93BEF}"/>
    <cellStyle name="60% – paryškinimas 6 3 4 3 2 2" xfId="5101" xr:uid="{978ACEEB-25F5-432B-95B5-5C72FE7C9F68}"/>
    <cellStyle name="60% – paryškinimas 6 3 4 3 2 2 2" xfId="11941" xr:uid="{6F913A3C-69DB-49C7-A373-688D116036C9}"/>
    <cellStyle name="60% – paryškinimas 6 3 4 3 2 2 2 2" xfId="25621" xr:uid="{A3EE3F9E-A958-49CB-BBF4-4B9B09B39CEA}"/>
    <cellStyle name="60% – paryškinimas 6 3 4 3 2 2 3" xfId="18781" xr:uid="{3C12C8E5-7E93-41F8-8485-45D620459AB6}"/>
    <cellStyle name="60% – paryškinimas 6 3 4 3 2 3" xfId="9205" xr:uid="{49BE2B4E-0C75-4FD2-B192-1FAA888A69F4}"/>
    <cellStyle name="60% – paryškinimas 6 3 4 3 2 3 2" xfId="22885" xr:uid="{4254CB6D-51E6-41CB-BBF9-4A75180432E3}"/>
    <cellStyle name="60% – paryškinimas 6 3 4 3 2 4" xfId="16045" xr:uid="{BE196A85-55B9-45B6-92E6-100C52CC131F}"/>
    <cellStyle name="60% – paryškinimas 6 3 4 3 3" xfId="3733" xr:uid="{1AE73ED1-AFE1-4DB5-8932-E6A3E133680B}"/>
    <cellStyle name="60% – paryškinimas 6 3 4 3 3 2" xfId="10573" xr:uid="{25074ED8-FE00-41C6-8EED-C53A886C5E88}"/>
    <cellStyle name="60% – paryškinimas 6 3 4 3 3 2 2" xfId="24253" xr:uid="{A308CBE5-4FBA-4DB1-81FC-E6BB12AEEFE7}"/>
    <cellStyle name="60% – paryškinimas 6 3 4 3 3 3" xfId="17413" xr:uid="{41DDEB86-4AD0-493F-8DD8-9831AE5125B8}"/>
    <cellStyle name="60% – paryškinimas 6 3 4 3 4" xfId="6469" xr:uid="{E1389A12-7DA9-45B3-9F92-30FB5C783BB1}"/>
    <cellStyle name="60% – paryškinimas 6 3 4 3 4 2" xfId="13309" xr:uid="{759F2BD8-2B5D-4805-960F-C0FFD026E9BA}"/>
    <cellStyle name="60% – paryškinimas 6 3 4 3 4 2 2" xfId="26989" xr:uid="{1E750D80-9B4F-44A9-B350-A2D2D35720E5}"/>
    <cellStyle name="60% – paryškinimas 6 3 4 3 4 3" xfId="20149" xr:uid="{D507A325-5B53-4F1A-A8EF-EFC28699695A}"/>
    <cellStyle name="60% – paryškinimas 6 3 4 3 5" xfId="7837" xr:uid="{DED20E05-1C20-4669-9089-505DCDE3DF25}"/>
    <cellStyle name="60% – paryškinimas 6 3 4 3 5 2" xfId="21517" xr:uid="{3AD900E5-F63D-4E11-8A39-B090C4CC2D12}"/>
    <cellStyle name="60% – paryškinimas 6 3 4 3 6" xfId="14677" xr:uid="{2E1D1341-EEB8-4CD8-947F-AE705D5DC3FC}"/>
    <cellStyle name="60% – paryškinimas 6 3 4 4" xfId="1681" xr:uid="{C8A5D69B-3465-4233-8C41-8BA4BDB31241}"/>
    <cellStyle name="60% – paryškinimas 6 3 4 4 2" xfId="4417" xr:uid="{245690EB-2C6A-4828-BC9B-5A8D62131D62}"/>
    <cellStyle name="60% – paryškinimas 6 3 4 4 2 2" xfId="11257" xr:uid="{1FE7A56E-E809-419E-B4D9-64365D81159C}"/>
    <cellStyle name="60% – paryškinimas 6 3 4 4 2 2 2" xfId="24937" xr:uid="{008E3BB0-2AEE-483B-A53A-E6F428F175A2}"/>
    <cellStyle name="60% – paryškinimas 6 3 4 4 2 3" xfId="18097" xr:uid="{2FC57348-F3A8-4034-B3B0-8B780A01A804}"/>
    <cellStyle name="60% – paryškinimas 6 3 4 4 3" xfId="8521" xr:uid="{08F39C58-7E03-42ED-B311-2456446DD7E7}"/>
    <cellStyle name="60% – paryškinimas 6 3 4 4 3 2" xfId="22201" xr:uid="{6B42E08E-B5C0-48E9-99AA-3777776DA1D3}"/>
    <cellStyle name="60% – paryškinimas 6 3 4 4 4" xfId="15361" xr:uid="{F16CF264-7F3E-4F36-A970-8355E01AF816}"/>
    <cellStyle name="60% – paryškinimas 6 3 4 5" xfId="3049" xr:uid="{F6ECC575-BAF3-4945-BB7B-43B4CDE4700E}"/>
    <cellStyle name="60% – paryškinimas 6 3 4 5 2" xfId="9889" xr:uid="{B4FD516D-5362-4674-8D0D-44402A1278AE}"/>
    <cellStyle name="60% – paryškinimas 6 3 4 5 2 2" xfId="23569" xr:uid="{50B1F0DD-7202-4DA6-9CB5-7528B058821C}"/>
    <cellStyle name="60% – paryškinimas 6 3 4 5 3" xfId="16729" xr:uid="{98BD6607-210F-445A-92AB-FCDC0A91D364}"/>
    <cellStyle name="60% – paryškinimas 6 3 4 6" xfId="5785" xr:uid="{8951D1C1-3B82-432A-8FE3-93E064E889F0}"/>
    <cellStyle name="60% – paryškinimas 6 3 4 6 2" xfId="12625" xr:uid="{F99829BD-C8E3-4231-BBD8-09CA1F12A065}"/>
    <cellStyle name="60% – paryškinimas 6 3 4 6 2 2" xfId="26305" xr:uid="{2DBA6392-C598-4384-9D26-795E37364BCE}"/>
    <cellStyle name="60% – paryškinimas 6 3 4 6 3" xfId="19465" xr:uid="{43B79F4D-69C6-4E05-98EE-B30796031DB1}"/>
    <cellStyle name="60% – paryškinimas 6 3 4 7" xfId="7153" xr:uid="{60759E55-02D7-40AE-922E-9EEBEAE3E183}"/>
    <cellStyle name="60% – paryškinimas 6 3 4 7 2" xfId="20833" xr:uid="{FF9AD7E6-3C5D-4508-A6F6-2C8A697EFE84}"/>
    <cellStyle name="60% – paryškinimas 6 3 4 8" xfId="13993" xr:uid="{DC7B3FAA-C06E-4897-A218-2A14429D8967}"/>
    <cellStyle name="60% – paryškinimas 6 3 5" xfId="369" xr:uid="{AEAC6B49-3488-41FE-8D68-9763A00A9737}"/>
    <cellStyle name="60% – paryškinimas 6 3 5 2" xfId="712" xr:uid="{7F87A514-A922-4651-A43A-12FC30D417B5}"/>
    <cellStyle name="60% – paryškinimas 6 3 5 2 2" xfId="1396" xr:uid="{EFF59448-3C08-4C0D-9983-C3E361591DB5}"/>
    <cellStyle name="60% – paryškinimas 6 3 5 2 2 2" xfId="2764" xr:uid="{2B6F1303-A7D3-4FEC-BD8F-6BDA957383CE}"/>
    <cellStyle name="60% – paryškinimas 6 3 5 2 2 2 2" xfId="5500" xr:uid="{EA9AFB09-D9FF-4883-8DA6-5F5EFBAB04A4}"/>
    <cellStyle name="60% – paryškinimas 6 3 5 2 2 2 2 2" xfId="12340" xr:uid="{0A130CE4-CCFD-4E0A-A6B2-3E6A3F4A4126}"/>
    <cellStyle name="60% – paryškinimas 6 3 5 2 2 2 2 2 2" xfId="26020" xr:uid="{77023BD0-3402-45A3-8C48-F7E9FB5D00F2}"/>
    <cellStyle name="60% – paryškinimas 6 3 5 2 2 2 2 3" xfId="19180" xr:uid="{6819DA8A-568D-4D76-B0CE-228E0DAF0674}"/>
    <cellStyle name="60% – paryškinimas 6 3 5 2 2 2 3" xfId="9604" xr:uid="{EB6C396A-1D88-4329-8D24-95E36D36FD6B}"/>
    <cellStyle name="60% – paryškinimas 6 3 5 2 2 2 3 2" xfId="23284" xr:uid="{C1173909-00CC-4EA6-89EF-04EE8FD4B039}"/>
    <cellStyle name="60% – paryškinimas 6 3 5 2 2 2 4" xfId="16444" xr:uid="{EAD2E3EA-1020-4F6A-B35D-FB27AA9D1A79}"/>
    <cellStyle name="60% – paryškinimas 6 3 5 2 2 3" xfId="4132" xr:uid="{127871D4-45D4-4826-ACC8-14FBB9EFCD4F}"/>
    <cellStyle name="60% – paryškinimas 6 3 5 2 2 3 2" xfId="10972" xr:uid="{BB4C37E3-75B1-472B-91AA-33E4A6B13C2B}"/>
    <cellStyle name="60% – paryškinimas 6 3 5 2 2 3 2 2" xfId="24652" xr:uid="{D448066C-93D1-489A-A90D-6800286EC560}"/>
    <cellStyle name="60% – paryškinimas 6 3 5 2 2 3 3" xfId="17812" xr:uid="{D887F6DC-96EC-4165-A280-7F1B7B541CEF}"/>
    <cellStyle name="60% – paryškinimas 6 3 5 2 2 4" xfId="6868" xr:uid="{456277AD-7657-439E-9C44-B3AFD9469009}"/>
    <cellStyle name="60% – paryškinimas 6 3 5 2 2 4 2" xfId="13708" xr:uid="{9D2CD3E1-8466-4085-B023-783B06F42A06}"/>
    <cellStyle name="60% – paryškinimas 6 3 5 2 2 4 2 2" xfId="27388" xr:uid="{CDF0138D-C74B-4823-BAB9-6A70969D3BCA}"/>
    <cellStyle name="60% – paryškinimas 6 3 5 2 2 4 3" xfId="20548" xr:uid="{1E06DEFA-0E99-4E1E-9F10-BD6D7849039A}"/>
    <cellStyle name="60% – paryškinimas 6 3 5 2 2 5" xfId="8236" xr:uid="{7B40F18D-70C3-4114-8CBD-1EF78F18D0C3}"/>
    <cellStyle name="60% – paryškinimas 6 3 5 2 2 5 2" xfId="21916" xr:uid="{B518AEBF-C9C8-4C18-9B77-E989D2D25B4F}"/>
    <cellStyle name="60% – paryškinimas 6 3 5 2 2 6" xfId="15076" xr:uid="{E8C7097C-8D4F-46E9-BC1B-2FDEE693894F}"/>
    <cellStyle name="60% – paryškinimas 6 3 5 2 3" xfId="2080" xr:uid="{6840817B-1923-4623-8E27-3DB09DF17E61}"/>
    <cellStyle name="60% – paryškinimas 6 3 5 2 3 2" xfId="4816" xr:uid="{3D2DF042-B6D1-48B5-99F5-7B6F1559A37F}"/>
    <cellStyle name="60% – paryškinimas 6 3 5 2 3 2 2" xfId="11656" xr:uid="{83F35F25-7C1A-4F32-979C-C8CB5686B211}"/>
    <cellStyle name="60% – paryškinimas 6 3 5 2 3 2 2 2" xfId="25336" xr:uid="{4F7C7C36-F118-4D58-AE11-53CE5EAB4007}"/>
    <cellStyle name="60% – paryškinimas 6 3 5 2 3 2 3" xfId="18496" xr:uid="{FF204E80-3E36-485E-B325-E14F18BF7270}"/>
    <cellStyle name="60% – paryškinimas 6 3 5 2 3 3" xfId="8920" xr:uid="{2BE09F14-D0B6-491F-99C9-5C3175C13D66}"/>
    <cellStyle name="60% – paryškinimas 6 3 5 2 3 3 2" xfId="22600" xr:uid="{E2B679F8-DC7E-40F0-91EF-BF306321BBB5}"/>
    <cellStyle name="60% – paryškinimas 6 3 5 2 3 4" xfId="15760" xr:uid="{A18644F9-F569-4E0F-AC3E-FDEDA34C692A}"/>
    <cellStyle name="60% – paryškinimas 6 3 5 2 4" xfId="3448" xr:uid="{4C8C0DE7-4A5B-486E-A123-B065EAA64209}"/>
    <cellStyle name="60% – paryškinimas 6 3 5 2 4 2" xfId="10288" xr:uid="{A6438AC5-6D1C-4280-84EC-9595646829B0}"/>
    <cellStyle name="60% – paryškinimas 6 3 5 2 4 2 2" xfId="23968" xr:uid="{6DFA83BB-F058-402F-929B-F9F46E16CCBF}"/>
    <cellStyle name="60% – paryškinimas 6 3 5 2 4 3" xfId="17128" xr:uid="{0CB16562-7A56-4BB5-8B44-E4E4CC37D841}"/>
    <cellStyle name="60% – paryškinimas 6 3 5 2 5" xfId="6184" xr:uid="{CAEE2DC1-3518-4EB8-8A7D-7AAB0F49F9BD}"/>
    <cellStyle name="60% – paryškinimas 6 3 5 2 5 2" xfId="13024" xr:uid="{039E88F2-1C90-42B2-912C-24C86F68DA94}"/>
    <cellStyle name="60% – paryškinimas 6 3 5 2 5 2 2" xfId="26704" xr:uid="{8C1C3247-5DDA-47B3-B6D2-1B6955361DED}"/>
    <cellStyle name="60% – paryškinimas 6 3 5 2 5 3" xfId="19864" xr:uid="{8FC930FC-2893-4FCC-B1D2-05DB77372FCF}"/>
    <cellStyle name="60% – paryškinimas 6 3 5 2 6" xfId="7552" xr:uid="{E9FF3C54-98BA-44B5-A8DD-F57D1CA167D1}"/>
    <cellStyle name="60% – paryškinimas 6 3 5 2 6 2" xfId="21232" xr:uid="{C4FA3C9B-8AC5-4EAE-9725-66263AC7ADAC}"/>
    <cellStyle name="60% – paryškinimas 6 3 5 2 7" xfId="14392" xr:uid="{01F0E978-B21D-479A-B94D-3AF40C9D5C63}"/>
    <cellStyle name="60% – paryškinimas 6 3 5 3" xfId="1054" xr:uid="{385F231A-B4B6-4215-8F9A-558946AA9D06}"/>
    <cellStyle name="60% – paryškinimas 6 3 5 3 2" xfId="2422" xr:uid="{CA0A8DC2-034A-4EEC-B3A7-1A56F6D88F40}"/>
    <cellStyle name="60% – paryškinimas 6 3 5 3 2 2" xfId="5158" xr:uid="{69DCE68C-F617-4F79-BA45-672B1926DE5B}"/>
    <cellStyle name="60% – paryškinimas 6 3 5 3 2 2 2" xfId="11998" xr:uid="{CBFFD19C-769B-4A27-9D38-411D781AB669}"/>
    <cellStyle name="60% – paryškinimas 6 3 5 3 2 2 2 2" xfId="25678" xr:uid="{1F05E544-A2EC-4D68-8526-F5F68528894E}"/>
    <cellStyle name="60% – paryškinimas 6 3 5 3 2 2 3" xfId="18838" xr:uid="{973C2365-E8E4-4B1E-B418-6F8A58FD8293}"/>
    <cellStyle name="60% – paryškinimas 6 3 5 3 2 3" xfId="9262" xr:uid="{852FAA90-0832-4982-B5B3-BEE0554B44BA}"/>
    <cellStyle name="60% – paryškinimas 6 3 5 3 2 3 2" xfId="22942" xr:uid="{B379856A-FF59-4E8A-AB43-FAF138D6C870}"/>
    <cellStyle name="60% – paryškinimas 6 3 5 3 2 4" xfId="16102" xr:uid="{B7586BE4-4DF3-43FE-A5A0-06863A910FF4}"/>
    <cellStyle name="60% – paryškinimas 6 3 5 3 3" xfId="3790" xr:uid="{367850D4-DF80-4D88-8FE9-3FAF112348C0}"/>
    <cellStyle name="60% – paryškinimas 6 3 5 3 3 2" xfId="10630" xr:uid="{AF05FD67-ABFB-4BFC-83FF-41272D27C56D}"/>
    <cellStyle name="60% – paryškinimas 6 3 5 3 3 2 2" xfId="24310" xr:uid="{8E68C50B-0556-4614-8DEB-68718E0263B5}"/>
    <cellStyle name="60% – paryškinimas 6 3 5 3 3 3" xfId="17470" xr:uid="{5A67B502-18F4-45FD-8098-36456A88D24F}"/>
    <cellStyle name="60% – paryškinimas 6 3 5 3 4" xfId="6526" xr:uid="{1AA15332-A314-403C-8E76-BBA5F581BDEA}"/>
    <cellStyle name="60% – paryškinimas 6 3 5 3 4 2" xfId="13366" xr:uid="{6BDB90A3-10A6-4331-819A-C719666AB9B0}"/>
    <cellStyle name="60% – paryškinimas 6 3 5 3 4 2 2" xfId="27046" xr:uid="{B97005B7-3A98-4788-8DC9-797021635449}"/>
    <cellStyle name="60% – paryškinimas 6 3 5 3 4 3" xfId="20206" xr:uid="{EFBC3205-34F6-4497-9392-C3C42616A030}"/>
    <cellStyle name="60% – paryškinimas 6 3 5 3 5" xfId="7894" xr:uid="{3BBD270D-7AF3-4BC1-B9C9-A49F4DB268BD}"/>
    <cellStyle name="60% – paryškinimas 6 3 5 3 5 2" xfId="21574" xr:uid="{6FC0D3D5-F05E-4176-A67E-45994C1DD9B3}"/>
    <cellStyle name="60% – paryškinimas 6 3 5 3 6" xfId="14734" xr:uid="{F14E7805-9B49-495C-A41F-DADC81BD32AD}"/>
    <cellStyle name="60% – paryškinimas 6 3 5 4" xfId="1738" xr:uid="{CC64D5AD-F54F-498C-BD6F-3FB8A7C849E0}"/>
    <cellStyle name="60% – paryškinimas 6 3 5 4 2" xfId="4474" xr:uid="{544ED754-BDC9-4E9F-9132-AE7C9C61AF73}"/>
    <cellStyle name="60% – paryškinimas 6 3 5 4 2 2" xfId="11314" xr:uid="{FEE13540-AB5C-4088-97B3-6F4564CEF706}"/>
    <cellStyle name="60% – paryškinimas 6 3 5 4 2 2 2" xfId="24994" xr:uid="{0F4A19C4-0C3C-4133-8B06-FCA9BC508703}"/>
    <cellStyle name="60% – paryškinimas 6 3 5 4 2 3" xfId="18154" xr:uid="{E1FD63AD-34E0-434B-B080-1065FBF78988}"/>
    <cellStyle name="60% – paryškinimas 6 3 5 4 3" xfId="8578" xr:uid="{40422E54-04AE-4267-8E88-142A8EB55764}"/>
    <cellStyle name="60% – paryškinimas 6 3 5 4 3 2" xfId="22258" xr:uid="{C2473F22-2A41-43AE-80D5-346C5742F273}"/>
    <cellStyle name="60% – paryškinimas 6 3 5 4 4" xfId="15418" xr:uid="{5FC52853-54E7-4780-BE6C-2DAE401CE1EC}"/>
    <cellStyle name="60% – paryškinimas 6 3 5 5" xfId="3106" xr:uid="{4D0F13BC-6B57-49CB-B54E-BEBDF64E7F28}"/>
    <cellStyle name="60% – paryškinimas 6 3 5 5 2" xfId="9946" xr:uid="{06E29AF9-B353-4803-8454-248081331026}"/>
    <cellStyle name="60% – paryškinimas 6 3 5 5 2 2" xfId="23626" xr:uid="{CC88559D-E5A8-4AA9-96E2-906411B34D47}"/>
    <cellStyle name="60% – paryškinimas 6 3 5 5 3" xfId="16786" xr:uid="{78781F3B-77A1-41AF-96CD-50BD54D98B63}"/>
    <cellStyle name="60% – paryškinimas 6 3 5 6" xfId="5842" xr:uid="{7B4E4ACF-FBBD-49CE-9012-FFEB12143DCF}"/>
    <cellStyle name="60% – paryškinimas 6 3 5 6 2" xfId="12682" xr:uid="{3DF19769-0C8B-4115-9FED-3B4754243EDD}"/>
    <cellStyle name="60% – paryškinimas 6 3 5 6 2 2" xfId="26362" xr:uid="{B0FBF3A4-54FD-4554-9372-FC83893D3813}"/>
    <cellStyle name="60% – paryškinimas 6 3 5 6 3" xfId="19522" xr:uid="{DCAE09EC-C141-478C-848E-DF3CBF3B992C}"/>
    <cellStyle name="60% – paryškinimas 6 3 5 7" xfId="7210" xr:uid="{D5381C02-218E-4E32-85F1-CDC9B7F0130E}"/>
    <cellStyle name="60% – paryškinimas 6 3 5 7 2" xfId="20890" xr:uid="{AF22952C-B606-4D65-B716-D0E4ABB60D84}"/>
    <cellStyle name="60% – paryškinimas 6 3 5 8" xfId="14050" xr:uid="{E7B2ADC6-2FF8-46DF-8B83-5C1D7169E48D}"/>
    <cellStyle name="60% – paryškinimas 6 3 6" xfId="426" xr:uid="{AE0AE79D-96B8-4BC4-8B5A-C57DD0EC26D5}"/>
    <cellStyle name="60% – paryškinimas 6 3 6 2" xfId="1111" xr:uid="{2B08250A-566F-46A2-A6BE-5FF4966AB671}"/>
    <cellStyle name="60% – paryškinimas 6 3 6 2 2" xfId="2479" xr:uid="{41BEE716-D9F3-47CF-991A-754A1D0A113B}"/>
    <cellStyle name="60% – paryškinimas 6 3 6 2 2 2" xfId="5215" xr:uid="{C3D35903-2686-499C-B690-E7489F8601B7}"/>
    <cellStyle name="60% – paryškinimas 6 3 6 2 2 2 2" xfId="12055" xr:uid="{E70B9962-2E6F-478F-B976-FBAECB4A7415}"/>
    <cellStyle name="60% – paryškinimas 6 3 6 2 2 2 2 2" xfId="25735" xr:uid="{FCBC8F30-DA78-4D73-934F-0E95C4F0AEDD}"/>
    <cellStyle name="60% – paryškinimas 6 3 6 2 2 2 3" xfId="18895" xr:uid="{D628D719-F793-4535-B914-CB29CB55C034}"/>
    <cellStyle name="60% – paryškinimas 6 3 6 2 2 3" xfId="9319" xr:uid="{F60C7C6D-AC33-48A9-A543-DE7F50C65FB1}"/>
    <cellStyle name="60% – paryškinimas 6 3 6 2 2 3 2" xfId="22999" xr:uid="{CAA30193-49A7-4B07-8C69-5490E4C359DF}"/>
    <cellStyle name="60% – paryškinimas 6 3 6 2 2 4" xfId="16159" xr:uid="{EA183DF2-2771-4DA0-868B-04FA28ABEF3A}"/>
    <cellStyle name="60% – paryškinimas 6 3 6 2 3" xfId="3847" xr:uid="{B1E0B3D7-29D1-4468-A994-6556BE76EE84}"/>
    <cellStyle name="60% – paryškinimas 6 3 6 2 3 2" xfId="10687" xr:uid="{D754D8B8-24B4-4CFB-9A95-72DD60656C64}"/>
    <cellStyle name="60% – paryškinimas 6 3 6 2 3 2 2" xfId="24367" xr:uid="{EFEA4FB3-C4D3-4923-9EC9-94311C5D68FC}"/>
    <cellStyle name="60% – paryškinimas 6 3 6 2 3 3" xfId="17527" xr:uid="{8606661C-D412-4CF2-B54F-A69A2F6813E6}"/>
    <cellStyle name="60% – paryškinimas 6 3 6 2 4" xfId="6583" xr:uid="{9EB391E8-E02E-44B5-936F-CEF5C357DE2B}"/>
    <cellStyle name="60% – paryškinimas 6 3 6 2 4 2" xfId="13423" xr:uid="{9E8A4DDF-0B45-4EB4-A90D-3D9095E2E889}"/>
    <cellStyle name="60% – paryškinimas 6 3 6 2 4 2 2" xfId="27103" xr:uid="{5AFC3EBA-C6B2-4FFD-BDE3-7E31B2908099}"/>
    <cellStyle name="60% – paryškinimas 6 3 6 2 4 3" xfId="20263" xr:uid="{397DF4C6-7AE1-4C3E-A12F-274C2D72FC91}"/>
    <cellStyle name="60% – paryškinimas 6 3 6 2 5" xfId="7951" xr:uid="{B2A7DD68-C7B4-4B67-8FEA-8FA64DEF7470}"/>
    <cellStyle name="60% – paryškinimas 6 3 6 2 5 2" xfId="21631" xr:uid="{EDA8A6C8-7C9E-4937-BE02-C0A689DBA18E}"/>
    <cellStyle name="60% – paryškinimas 6 3 6 2 6" xfId="14791" xr:uid="{1EF8E803-F989-43DA-8F62-7554F89A51BE}"/>
    <cellStyle name="60% – paryškinimas 6 3 6 3" xfId="1795" xr:uid="{52C53DAE-9A69-4486-B6B9-9FDFE4988C6A}"/>
    <cellStyle name="60% – paryškinimas 6 3 6 3 2" xfId="4531" xr:uid="{0E48D1E6-A735-43FA-919B-428783501FCA}"/>
    <cellStyle name="60% – paryškinimas 6 3 6 3 2 2" xfId="11371" xr:uid="{2BF1DD46-C706-4222-A567-D9AFE18A9B50}"/>
    <cellStyle name="60% – paryškinimas 6 3 6 3 2 2 2" xfId="25051" xr:uid="{9CD8F272-99C2-4F34-ACEA-F0D350BD3EDF}"/>
    <cellStyle name="60% – paryškinimas 6 3 6 3 2 3" xfId="18211" xr:uid="{CB4E99F9-30A0-4AE7-B114-BED253C391DE}"/>
    <cellStyle name="60% – paryškinimas 6 3 6 3 3" xfId="8635" xr:uid="{48406C0F-C3C6-4837-A678-5692D23D9A70}"/>
    <cellStyle name="60% – paryškinimas 6 3 6 3 3 2" xfId="22315" xr:uid="{359143D7-D517-4800-AE9F-D6BE45378694}"/>
    <cellStyle name="60% – paryškinimas 6 3 6 3 4" xfId="15475" xr:uid="{9C9A86F5-982E-4F37-9C81-182A2E551C5B}"/>
    <cellStyle name="60% – paryškinimas 6 3 6 4" xfId="3163" xr:uid="{B4F761D8-0190-41D2-92E8-A7544A738C96}"/>
    <cellStyle name="60% – paryškinimas 6 3 6 4 2" xfId="10003" xr:uid="{9D88ABF2-C999-4C81-84CE-F4DDA209C980}"/>
    <cellStyle name="60% – paryškinimas 6 3 6 4 2 2" xfId="23683" xr:uid="{8B29A4A3-C589-4F48-980F-44EA0AEFD95F}"/>
    <cellStyle name="60% – paryškinimas 6 3 6 4 3" xfId="16843" xr:uid="{B0E1A131-FE78-489F-8BFE-8E3947CF809D}"/>
    <cellStyle name="60% – paryškinimas 6 3 6 5" xfId="5899" xr:uid="{FA50754E-7114-4766-8D93-5DB60718E513}"/>
    <cellStyle name="60% – paryškinimas 6 3 6 5 2" xfId="12739" xr:uid="{8BB9DE8E-8705-433B-9E33-4FC452EB3827}"/>
    <cellStyle name="60% – paryškinimas 6 3 6 5 2 2" xfId="26419" xr:uid="{16320901-4769-4B21-A6A1-D25D9D82C9C9}"/>
    <cellStyle name="60% – paryškinimas 6 3 6 5 3" xfId="19579" xr:uid="{C6245D58-7E73-40B8-9760-DCC2C0582329}"/>
    <cellStyle name="60% – paryškinimas 6 3 6 6" xfId="7267" xr:uid="{1DEF6573-9F6F-4CF9-BE1E-838FC7EBBA80}"/>
    <cellStyle name="60% – paryškinimas 6 3 6 6 2" xfId="20947" xr:uid="{9C2CD1A3-7E22-48F4-A586-55FFC6F87AF6}"/>
    <cellStyle name="60% – paryškinimas 6 3 6 7" xfId="14107" xr:uid="{595D01D3-D8ED-407D-9506-FDB0CAC8F997}"/>
    <cellStyle name="60% – paryškinimas 6 3 7" xfId="769" xr:uid="{F21497A1-5F44-47BE-B83F-251DF09CE012}"/>
    <cellStyle name="60% – paryškinimas 6 3 7 2" xfId="2137" xr:uid="{68D1B32C-F90B-48B1-AA16-A680475BE809}"/>
    <cellStyle name="60% – paryškinimas 6 3 7 2 2" xfId="4873" xr:uid="{AC5CCAEE-6A4D-4ECF-8E39-29A49EBA8A55}"/>
    <cellStyle name="60% – paryškinimas 6 3 7 2 2 2" xfId="11713" xr:uid="{1E21CF2F-EC68-4717-BE88-E9A512D4D444}"/>
    <cellStyle name="60% – paryškinimas 6 3 7 2 2 2 2" xfId="25393" xr:uid="{B8D9F1C5-7F03-459B-B090-1ABFC4C245F5}"/>
    <cellStyle name="60% – paryškinimas 6 3 7 2 2 3" xfId="18553" xr:uid="{00BEBAAC-A0CB-4A2C-9D88-40B8351EF24E}"/>
    <cellStyle name="60% – paryškinimas 6 3 7 2 3" xfId="8977" xr:uid="{235D60DC-6299-4CDE-9428-DD3E579D0FA9}"/>
    <cellStyle name="60% – paryškinimas 6 3 7 2 3 2" xfId="22657" xr:uid="{4B6C55CC-2D24-41CC-8CD4-2BB1CF2218E9}"/>
    <cellStyle name="60% – paryškinimas 6 3 7 2 4" xfId="15817" xr:uid="{14A9F252-061D-462E-B55C-5B58EF51EB05}"/>
    <cellStyle name="60% – paryškinimas 6 3 7 3" xfId="3505" xr:uid="{0D204CBB-833A-46DB-ABDA-D66379AB5176}"/>
    <cellStyle name="60% – paryškinimas 6 3 7 3 2" xfId="10345" xr:uid="{AA560AB7-F7B7-483D-AA75-57E9CA224EFE}"/>
    <cellStyle name="60% – paryškinimas 6 3 7 3 2 2" xfId="24025" xr:uid="{B773CC75-B3D2-4D94-A93E-43EEF8247837}"/>
    <cellStyle name="60% – paryškinimas 6 3 7 3 3" xfId="17185" xr:uid="{7BCC2D3A-30C9-4325-9FCE-0E5C73B21C71}"/>
    <cellStyle name="60% – paryškinimas 6 3 7 4" xfId="6241" xr:uid="{0C841A75-176E-4AFD-8C87-92B6774956C8}"/>
    <cellStyle name="60% – paryškinimas 6 3 7 4 2" xfId="13081" xr:uid="{7C156946-AAC6-47B4-9DF6-60DEDF7CB627}"/>
    <cellStyle name="60% – paryškinimas 6 3 7 4 2 2" xfId="26761" xr:uid="{3AA841D3-8588-426E-8310-A5BEE23764C4}"/>
    <cellStyle name="60% – paryškinimas 6 3 7 4 3" xfId="19921" xr:uid="{8D7986C3-2C95-4034-983A-0E575D35F178}"/>
    <cellStyle name="60% – paryškinimas 6 3 7 5" xfId="7609" xr:uid="{2677CA5C-EF4D-4AD8-90F5-C6046EDBD414}"/>
    <cellStyle name="60% – paryškinimas 6 3 7 5 2" xfId="21289" xr:uid="{52E14D5E-8F76-4681-AFD4-46B62DEFDFA7}"/>
    <cellStyle name="60% – paryškinimas 6 3 7 6" xfId="14449" xr:uid="{7E036E18-A82E-4965-A98A-3B3DFED150A2}"/>
    <cellStyle name="60% – paryškinimas 6 3 8" xfId="1453" xr:uid="{0E71A13C-77DD-4122-AFA2-5D6CABF270A7}"/>
    <cellStyle name="60% – paryškinimas 6 3 8 2" xfId="4189" xr:uid="{60B1B5AC-2680-4D30-AFE5-06278ACEC721}"/>
    <cellStyle name="60% – paryškinimas 6 3 8 2 2" xfId="11029" xr:uid="{9A6DCD98-3E36-4094-93B4-B65F65F19008}"/>
    <cellStyle name="60% – paryškinimas 6 3 8 2 2 2" xfId="24709" xr:uid="{E19A7BFD-F8CD-49BF-9A3C-6137035233F7}"/>
    <cellStyle name="60% – paryškinimas 6 3 8 2 3" xfId="17869" xr:uid="{9DC17C94-B9FA-4083-8393-7CB4C2B164DC}"/>
    <cellStyle name="60% – paryškinimas 6 3 8 3" xfId="8293" xr:uid="{C8E2ED00-E56E-4096-B300-83A5416C0195}"/>
    <cellStyle name="60% – paryškinimas 6 3 8 3 2" xfId="21973" xr:uid="{0C4C0FD7-ADDF-42E2-A2D1-AFC890DF1CB0}"/>
    <cellStyle name="60% – paryškinimas 6 3 8 4" xfId="15133" xr:uid="{0E96D5A0-AD91-4FB4-AB5D-A26EE4FB7061}"/>
    <cellStyle name="60% – paryškinimas 6 3 9" xfId="2821" xr:uid="{69E23B9F-7530-45A0-A3A8-0D947038EC7D}"/>
    <cellStyle name="60% – paryškinimas 6 3 9 2" xfId="9661" xr:uid="{EBFB27A4-B770-419D-A927-5FBE3BB07D5A}"/>
    <cellStyle name="60% – paryškinimas 6 3 9 2 2" xfId="23341" xr:uid="{619A49D6-8AE0-49BC-AD36-5E195A7E0F48}"/>
    <cellStyle name="60% – paryškinimas 6 3 9 3" xfId="16501" xr:uid="{82689CF1-4FF7-4C1E-933B-23BAE918250C}"/>
    <cellStyle name="60% – paryškinimas 6 4" xfId="101" xr:uid="{2903F30C-1E59-4426-9F62-33A307D905FA}"/>
    <cellStyle name="60% – paryškinimas 6 4 2" xfId="216" xr:uid="{B076140D-471C-422A-881B-43370D7F203A}"/>
    <cellStyle name="60% – paryškinimas 6 4 2 2" xfId="559" xr:uid="{FB3D1216-46FF-48C3-B295-03F0F403A105}"/>
    <cellStyle name="60% – paryškinimas 6 4 2 2 2" xfId="1244" xr:uid="{A145E392-6D51-4680-AF7A-EF4008F71BAC}"/>
    <cellStyle name="60% – paryškinimas 6 4 2 2 2 2" xfId="2612" xr:uid="{5C1B126D-24F1-4292-8126-5FAEDA337645}"/>
    <cellStyle name="60% – paryškinimas 6 4 2 2 2 2 2" xfId="5348" xr:uid="{C1A3E13E-8DBB-4024-B025-B53455F86B32}"/>
    <cellStyle name="60% – paryškinimas 6 4 2 2 2 2 2 2" xfId="12188" xr:uid="{382DE878-C659-4D64-AF5D-BC582EE09FEB}"/>
    <cellStyle name="60% – paryškinimas 6 4 2 2 2 2 2 2 2" xfId="25868" xr:uid="{BF5F588E-5BA8-41FA-9F1D-0D77F64A8BA6}"/>
    <cellStyle name="60% – paryškinimas 6 4 2 2 2 2 2 3" xfId="19028" xr:uid="{C95309CF-2172-4A11-B34A-3673D3314183}"/>
    <cellStyle name="60% – paryškinimas 6 4 2 2 2 2 3" xfId="9452" xr:uid="{E11B6A56-D8B1-49B7-8AC7-7F8D2F90A360}"/>
    <cellStyle name="60% – paryškinimas 6 4 2 2 2 2 3 2" xfId="23132" xr:uid="{844C8413-09D5-429B-B5DB-B6BD54E4A7EF}"/>
    <cellStyle name="60% – paryškinimas 6 4 2 2 2 2 4" xfId="16292" xr:uid="{F1CEBB8E-0AFF-490D-882D-C206D49B240A}"/>
    <cellStyle name="60% – paryškinimas 6 4 2 2 2 3" xfId="3980" xr:uid="{B72E5825-E972-42DD-8FF6-3B8C7587243E}"/>
    <cellStyle name="60% – paryškinimas 6 4 2 2 2 3 2" xfId="10820" xr:uid="{3C42AFD3-282C-4AF5-8E04-BB49904AEBE6}"/>
    <cellStyle name="60% – paryškinimas 6 4 2 2 2 3 2 2" xfId="24500" xr:uid="{F923F457-741C-44FF-85FA-95B52800D41D}"/>
    <cellStyle name="60% – paryškinimas 6 4 2 2 2 3 3" xfId="17660" xr:uid="{1DEE0DBB-7595-4C40-8516-C1A5CB45AFC7}"/>
    <cellStyle name="60% – paryškinimas 6 4 2 2 2 4" xfId="6716" xr:uid="{2FDEAF5C-9816-454D-89F2-D8DF44188551}"/>
    <cellStyle name="60% – paryškinimas 6 4 2 2 2 4 2" xfId="13556" xr:uid="{C76CA957-F103-4F49-A214-0A658AD66EFA}"/>
    <cellStyle name="60% – paryškinimas 6 4 2 2 2 4 2 2" xfId="27236" xr:uid="{B004BFAA-075E-42B9-8B6E-07C758E30BCF}"/>
    <cellStyle name="60% – paryškinimas 6 4 2 2 2 4 3" xfId="20396" xr:uid="{B59F23DB-A4BC-4B09-BA86-875770922340}"/>
    <cellStyle name="60% – paryškinimas 6 4 2 2 2 5" xfId="8084" xr:uid="{ECE2DD98-3910-476A-B2B8-5399AA88BE4D}"/>
    <cellStyle name="60% – paryškinimas 6 4 2 2 2 5 2" xfId="21764" xr:uid="{8CDEEB2C-48CD-4CA5-9F80-24C2AFBFF221}"/>
    <cellStyle name="60% – paryškinimas 6 4 2 2 2 6" xfId="14924" xr:uid="{1E070062-9C05-406A-A12D-636AFB2FAB31}"/>
    <cellStyle name="60% – paryškinimas 6 4 2 2 3" xfId="1928" xr:uid="{4A677540-B987-40B3-8B37-39A5DD8655F4}"/>
    <cellStyle name="60% – paryškinimas 6 4 2 2 3 2" xfId="4664" xr:uid="{2BAE4E6B-F0EF-4577-BE80-3CC1A2F13FEF}"/>
    <cellStyle name="60% – paryškinimas 6 4 2 2 3 2 2" xfId="11504" xr:uid="{8608CE79-07A3-49B8-A7EB-854321478F69}"/>
    <cellStyle name="60% – paryškinimas 6 4 2 2 3 2 2 2" xfId="25184" xr:uid="{69398F1C-4644-4AA0-A852-E5D97C95DD02}"/>
    <cellStyle name="60% – paryškinimas 6 4 2 2 3 2 3" xfId="18344" xr:uid="{B968A39F-E885-4E15-B1C9-1468649D7FB1}"/>
    <cellStyle name="60% – paryškinimas 6 4 2 2 3 3" xfId="8768" xr:uid="{21BEAF61-5916-4F87-BD5E-8D4712849A52}"/>
    <cellStyle name="60% – paryškinimas 6 4 2 2 3 3 2" xfId="22448" xr:uid="{C4144982-3EA6-4B60-9152-160E47D6072A}"/>
    <cellStyle name="60% – paryškinimas 6 4 2 2 3 4" xfId="15608" xr:uid="{0B9FA7BD-D3F3-4131-AE06-ABBEC2CB7A89}"/>
    <cellStyle name="60% – paryškinimas 6 4 2 2 4" xfId="3296" xr:uid="{C95CA4C5-7D66-42E5-AA30-858E1372C850}"/>
    <cellStyle name="60% – paryškinimas 6 4 2 2 4 2" xfId="10136" xr:uid="{393CB9D3-8140-49EA-8823-BBCBA86AF240}"/>
    <cellStyle name="60% – paryškinimas 6 4 2 2 4 2 2" xfId="23816" xr:uid="{E6AF0B33-5699-433D-B2E9-363A3916174A}"/>
    <cellStyle name="60% – paryškinimas 6 4 2 2 4 3" xfId="16976" xr:uid="{DF30669F-E9ED-4C4E-A354-F6DD1D009D3F}"/>
    <cellStyle name="60% – paryškinimas 6 4 2 2 5" xfId="6032" xr:uid="{5FC5836D-22D1-4F7B-A346-8F9016C25CB1}"/>
    <cellStyle name="60% – paryškinimas 6 4 2 2 5 2" xfId="12872" xr:uid="{0C4951E5-6261-4611-AB80-336734EB18E3}"/>
    <cellStyle name="60% – paryškinimas 6 4 2 2 5 2 2" xfId="26552" xr:uid="{0FF40CBA-F110-497F-A8B4-FC13FACFC51B}"/>
    <cellStyle name="60% – paryškinimas 6 4 2 2 5 3" xfId="19712" xr:uid="{054B6418-474B-45E2-AF3B-1360F1E28A9F}"/>
    <cellStyle name="60% – paryškinimas 6 4 2 2 6" xfId="7400" xr:uid="{EC784B2B-15C9-4B59-8E80-D7C83995E8CC}"/>
    <cellStyle name="60% – paryškinimas 6 4 2 2 6 2" xfId="21080" xr:uid="{5C244A67-2F27-45D0-84FC-45160BB1F861}"/>
    <cellStyle name="60% – paryškinimas 6 4 2 2 7" xfId="14240" xr:uid="{71656205-B36D-420E-A744-1AE88E0069D3}"/>
    <cellStyle name="60% – paryškinimas 6 4 2 3" xfId="902" xr:uid="{2873D8C3-DB88-421B-9E0F-ACDED88CA1E8}"/>
    <cellStyle name="60% – paryškinimas 6 4 2 3 2" xfId="2270" xr:uid="{800594A4-18C6-4F51-8470-874C254EA29D}"/>
    <cellStyle name="60% – paryškinimas 6 4 2 3 2 2" xfId="5006" xr:uid="{24767098-9545-42C5-B219-94DFC5EB2795}"/>
    <cellStyle name="60% – paryškinimas 6 4 2 3 2 2 2" xfId="11846" xr:uid="{F7773BA8-0A2B-4AE4-B2C2-E1B510F9F577}"/>
    <cellStyle name="60% – paryškinimas 6 4 2 3 2 2 2 2" xfId="25526" xr:uid="{055A6FF1-5F85-41AD-9A33-EDF278981B04}"/>
    <cellStyle name="60% – paryškinimas 6 4 2 3 2 2 3" xfId="18686" xr:uid="{94C8CA50-2583-48C4-9A03-8D053CC5E52D}"/>
    <cellStyle name="60% – paryškinimas 6 4 2 3 2 3" xfId="9110" xr:uid="{A1F5C4C8-2278-49AB-8627-FACA17729E83}"/>
    <cellStyle name="60% – paryškinimas 6 4 2 3 2 3 2" xfId="22790" xr:uid="{687BF66C-1393-47E0-829A-06380E540231}"/>
    <cellStyle name="60% – paryškinimas 6 4 2 3 2 4" xfId="15950" xr:uid="{EF55085F-F913-47EA-9145-4DF1FC731391}"/>
    <cellStyle name="60% – paryškinimas 6 4 2 3 3" xfId="3638" xr:uid="{69C6D265-B829-4F05-A9DA-B904FC0957FF}"/>
    <cellStyle name="60% – paryškinimas 6 4 2 3 3 2" xfId="10478" xr:uid="{ED3C2BC7-E081-4D5D-8894-6635128F919C}"/>
    <cellStyle name="60% – paryškinimas 6 4 2 3 3 2 2" xfId="24158" xr:uid="{F020DB84-717E-48C4-B37A-9A17F7259215}"/>
    <cellStyle name="60% – paryškinimas 6 4 2 3 3 3" xfId="17318" xr:uid="{3899C988-2D81-4FF5-BF20-A14F2CBEC992}"/>
    <cellStyle name="60% – paryškinimas 6 4 2 3 4" xfId="6374" xr:uid="{07CCE9C5-470D-45F6-8173-8F8A24E96903}"/>
    <cellStyle name="60% – paryškinimas 6 4 2 3 4 2" xfId="13214" xr:uid="{C50F5C2B-5F7A-4302-8442-BE58A516B038}"/>
    <cellStyle name="60% – paryškinimas 6 4 2 3 4 2 2" xfId="26894" xr:uid="{933487C6-1187-4A99-8B21-3459908EE2C0}"/>
    <cellStyle name="60% – paryškinimas 6 4 2 3 4 3" xfId="20054" xr:uid="{85D82B46-2AED-4A03-9DF1-97E073158CC8}"/>
    <cellStyle name="60% – paryškinimas 6 4 2 3 5" xfId="7742" xr:uid="{4378782B-5B63-469B-9F10-9141D3D25EBF}"/>
    <cellStyle name="60% – paryškinimas 6 4 2 3 5 2" xfId="21422" xr:uid="{2AC317BC-FB12-4381-AD86-4811A10A1A8C}"/>
    <cellStyle name="60% – paryškinimas 6 4 2 3 6" xfId="14582" xr:uid="{EFB08E6D-950B-473F-B1A6-4F989FCF6383}"/>
    <cellStyle name="60% – paryškinimas 6 4 2 4" xfId="1586" xr:uid="{124A70F3-C597-4091-92CC-1FC2A8A1F16E}"/>
    <cellStyle name="60% – paryškinimas 6 4 2 4 2" xfId="4322" xr:uid="{456A2BCE-B6D8-4A98-8955-3583AABE8012}"/>
    <cellStyle name="60% – paryškinimas 6 4 2 4 2 2" xfId="11162" xr:uid="{B7C586EE-C2AB-4B21-9E38-8CFE44A53AD6}"/>
    <cellStyle name="60% – paryškinimas 6 4 2 4 2 2 2" xfId="24842" xr:uid="{7E97E68F-1048-4294-96FF-5577F5DAD165}"/>
    <cellStyle name="60% – paryškinimas 6 4 2 4 2 3" xfId="18002" xr:uid="{BC41927D-0976-4A77-BEBC-5FA56BF444CB}"/>
    <cellStyle name="60% – paryškinimas 6 4 2 4 3" xfId="8426" xr:uid="{30B860EB-DDFA-4162-83A8-03A534267775}"/>
    <cellStyle name="60% – paryškinimas 6 4 2 4 3 2" xfId="22106" xr:uid="{E870E338-119B-4BD9-A73C-9E8717A00C3B}"/>
    <cellStyle name="60% – paryškinimas 6 4 2 4 4" xfId="15266" xr:uid="{1C22A60A-F857-48F6-94CB-FED9BB64BD39}"/>
    <cellStyle name="60% – paryškinimas 6 4 2 5" xfId="2954" xr:uid="{8B69AEF8-DD59-4F41-BC0D-B3E264A977DB}"/>
    <cellStyle name="60% – paryškinimas 6 4 2 5 2" xfId="9794" xr:uid="{1AA76A34-102E-448E-A7E9-61485F8E4371}"/>
    <cellStyle name="60% – paryškinimas 6 4 2 5 2 2" xfId="23474" xr:uid="{081AE7D3-1B1B-4F48-9B7F-7182260FED45}"/>
    <cellStyle name="60% – paryškinimas 6 4 2 5 3" xfId="16634" xr:uid="{25440A7A-6CDD-47DF-9016-5591E54130B5}"/>
    <cellStyle name="60% – paryškinimas 6 4 2 6" xfId="5690" xr:uid="{312DA929-EE7D-41F9-A2A6-E4699D96E335}"/>
    <cellStyle name="60% – paryškinimas 6 4 2 6 2" xfId="12530" xr:uid="{773B1924-7058-4D85-9EA7-B2C03278D1E9}"/>
    <cellStyle name="60% – paryškinimas 6 4 2 6 2 2" xfId="26210" xr:uid="{49E0B11E-AA61-436D-80E5-92A283609797}"/>
    <cellStyle name="60% – paryškinimas 6 4 2 6 3" xfId="19370" xr:uid="{D477E2A9-F7A4-4870-9CE7-97E6A9E1DCAF}"/>
    <cellStyle name="60% – paryškinimas 6 4 2 7" xfId="7058" xr:uid="{4E879E1A-88A9-4F04-A35A-2E5CB0B22361}"/>
    <cellStyle name="60% – paryškinimas 6 4 2 7 2" xfId="20738" xr:uid="{7F3EE722-E3AC-4A8E-A1F4-4AD8F854E840}"/>
    <cellStyle name="60% – paryškinimas 6 4 2 8" xfId="13898" xr:uid="{039FB443-493D-4687-9228-9E01E1F14D79}"/>
    <cellStyle name="60% – paryškinimas 6 4 3" xfId="445" xr:uid="{3D2D5BBD-6A2F-4307-8FD0-73FD439184C2}"/>
    <cellStyle name="60% – paryškinimas 6 4 3 2" xfId="1130" xr:uid="{6D439E3D-CA91-4268-B5EB-50DAB19A942D}"/>
    <cellStyle name="60% – paryškinimas 6 4 3 2 2" xfId="2498" xr:uid="{2755BEF9-673E-40FC-95C1-2BAF46138BAA}"/>
    <cellStyle name="60% – paryškinimas 6 4 3 2 2 2" xfId="5234" xr:uid="{10BF48F5-9C34-41E7-AED6-16644283768D}"/>
    <cellStyle name="60% – paryškinimas 6 4 3 2 2 2 2" xfId="12074" xr:uid="{25F8B067-55E2-4741-ABD2-F82FCD224E1C}"/>
    <cellStyle name="60% – paryškinimas 6 4 3 2 2 2 2 2" xfId="25754" xr:uid="{F14A1E13-77C3-4153-8C64-94F2ACFBD536}"/>
    <cellStyle name="60% – paryškinimas 6 4 3 2 2 2 3" xfId="18914" xr:uid="{3BB64389-DE22-44A4-9CC2-CEF653E61775}"/>
    <cellStyle name="60% – paryškinimas 6 4 3 2 2 3" xfId="9338" xr:uid="{F025457C-A6B9-42AB-8EE6-CBD037E178D8}"/>
    <cellStyle name="60% – paryškinimas 6 4 3 2 2 3 2" xfId="23018" xr:uid="{FED9AAA9-EF60-45A9-9D14-5B52DB857B53}"/>
    <cellStyle name="60% – paryškinimas 6 4 3 2 2 4" xfId="16178" xr:uid="{F64D4305-380F-4E2A-B7CE-0B0EC6B86634}"/>
    <cellStyle name="60% – paryškinimas 6 4 3 2 3" xfId="3866" xr:uid="{F479FCAF-80EE-468C-9BD5-6081D6D0C583}"/>
    <cellStyle name="60% – paryškinimas 6 4 3 2 3 2" xfId="10706" xr:uid="{A74517F9-4510-4C95-971E-EC046E24858E}"/>
    <cellStyle name="60% – paryškinimas 6 4 3 2 3 2 2" xfId="24386" xr:uid="{2BB69B5D-9733-4EAB-BA67-CC948515CB40}"/>
    <cellStyle name="60% – paryškinimas 6 4 3 2 3 3" xfId="17546" xr:uid="{6C23DF01-174A-4512-B696-41A0CEFC8DDF}"/>
    <cellStyle name="60% – paryškinimas 6 4 3 2 4" xfId="6602" xr:uid="{E99A784E-290D-4836-B0E9-077EF387B1B3}"/>
    <cellStyle name="60% – paryškinimas 6 4 3 2 4 2" xfId="13442" xr:uid="{B11976CE-7DDD-4AD7-90CB-6E6DCFB9CD13}"/>
    <cellStyle name="60% – paryškinimas 6 4 3 2 4 2 2" xfId="27122" xr:uid="{2B484F89-92B5-44DB-B94C-143FAD2B7358}"/>
    <cellStyle name="60% – paryškinimas 6 4 3 2 4 3" xfId="20282" xr:uid="{06422790-C6F0-49FF-BA84-4D3BA372E8E7}"/>
    <cellStyle name="60% – paryškinimas 6 4 3 2 5" xfId="7970" xr:uid="{FBE51610-FED2-44CC-9CB1-375A4CD34491}"/>
    <cellStyle name="60% – paryškinimas 6 4 3 2 5 2" xfId="21650" xr:uid="{3F2E9B39-24A5-4F93-ADB6-1133C59AA91C}"/>
    <cellStyle name="60% – paryškinimas 6 4 3 2 6" xfId="14810" xr:uid="{A9281526-C3A6-4E1D-8BB3-BF0DD2BE2C21}"/>
    <cellStyle name="60% – paryškinimas 6 4 3 3" xfId="1814" xr:uid="{2D3DEC28-7397-4A34-AAB4-64BF74B90FA2}"/>
    <cellStyle name="60% – paryškinimas 6 4 3 3 2" xfId="4550" xr:uid="{7F8D1567-641B-47F9-B8D4-8765A30E00CD}"/>
    <cellStyle name="60% – paryškinimas 6 4 3 3 2 2" xfId="11390" xr:uid="{81A97D01-10AA-417C-87C3-15997E22A7E4}"/>
    <cellStyle name="60% – paryškinimas 6 4 3 3 2 2 2" xfId="25070" xr:uid="{E27B9778-81CD-4D1F-8E29-12FBD1B404A8}"/>
    <cellStyle name="60% – paryškinimas 6 4 3 3 2 3" xfId="18230" xr:uid="{FE644788-54CA-4347-AF23-277C80DDBCAC}"/>
    <cellStyle name="60% – paryškinimas 6 4 3 3 3" xfId="8654" xr:uid="{7FEB6B9E-6AEA-46E0-B1CC-5240DE08701A}"/>
    <cellStyle name="60% – paryškinimas 6 4 3 3 3 2" xfId="22334" xr:uid="{3F1DBA76-8C96-4B03-9CA3-D98320D69558}"/>
    <cellStyle name="60% – paryškinimas 6 4 3 3 4" xfId="15494" xr:uid="{23B694F2-4386-4601-9094-BAF46DC5768B}"/>
    <cellStyle name="60% – paryškinimas 6 4 3 4" xfId="3182" xr:uid="{130AE29D-DBF5-4271-9824-3A24293928C1}"/>
    <cellStyle name="60% – paryškinimas 6 4 3 4 2" xfId="10022" xr:uid="{1400828B-1369-468B-AA46-B3212A560630}"/>
    <cellStyle name="60% – paryškinimas 6 4 3 4 2 2" xfId="23702" xr:uid="{28EA78AA-1F59-482E-81EF-FEAE81BD61A5}"/>
    <cellStyle name="60% – paryškinimas 6 4 3 4 3" xfId="16862" xr:uid="{4063AB7C-291A-4785-9FF6-33ED778B90CC}"/>
    <cellStyle name="60% – paryškinimas 6 4 3 5" xfId="5918" xr:uid="{93E6268C-4343-44F3-9450-CE9A095865C3}"/>
    <cellStyle name="60% – paryškinimas 6 4 3 5 2" xfId="12758" xr:uid="{57712638-B94D-4A5B-BCC4-BB0012B7F11D}"/>
    <cellStyle name="60% – paryškinimas 6 4 3 5 2 2" xfId="26438" xr:uid="{E53A9E2C-075D-4398-ABA3-C550AF2AFBB5}"/>
    <cellStyle name="60% – paryškinimas 6 4 3 5 3" xfId="19598" xr:uid="{E7C5EFF7-065F-44C7-BF06-A4E41F088976}"/>
    <cellStyle name="60% – paryškinimas 6 4 3 6" xfId="7286" xr:uid="{473BDE34-B4FD-4789-872A-6D8F6945AC1F}"/>
    <cellStyle name="60% – paryškinimas 6 4 3 6 2" xfId="20966" xr:uid="{4A996344-D919-43C4-90E8-13844D34C7D4}"/>
    <cellStyle name="60% – paryškinimas 6 4 3 7" xfId="14126" xr:uid="{ADDF43A7-8261-49B1-A704-B82D3E41860B}"/>
    <cellStyle name="60% – paryškinimas 6 4 4" xfId="788" xr:uid="{2450CAF6-1A54-45F2-A985-BF2CDA788A9E}"/>
    <cellStyle name="60% – paryškinimas 6 4 4 2" xfId="2156" xr:uid="{3F932AC1-422F-4429-80FF-D63A0AA6DC47}"/>
    <cellStyle name="60% – paryškinimas 6 4 4 2 2" xfId="4892" xr:uid="{39314942-412B-400D-B133-B66B8A4CCA37}"/>
    <cellStyle name="60% – paryškinimas 6 4 4 2 2 2" xfId="11732" xr:uid="{32D53BD6-BE43-43CA-A835-EC8B16D0E9DE}"/>
    <cellStyle name="60% – paryškinimas 6 4 4 2 2 2 2" xfId="25412" xr:uid="{D206C0E6-768B-4B9D-A7E8-15C7C68C645E}"/>
    <cellStyle name="60% – paryškinimas 6 4 4 2 2 3" xfId="18572" xr:uid="{50760FBF-4F19-41C1-AE2C-CA9815D460E2}"/>
    <cellStyle name="60% – paryškinimas 6 4 4 2 3" xfId="8996" xr:uid="{8BB5520A-0943-4CE5-A68D-8FD83B96BBF1}"/>
    <cellStyle name="60% – paryškinimas 6 4 4 2 3 2" xfId="22676" xr:uid="{136C041D-CD32-4890-BF0A-5473792F5AD9}"/>
    <cellStyle name="60% – paryškinimas 6 4 4 2 4" xfId="15836" xr:uid="{CB7F142C-D64D-41D4-B5C6-365E9729E5DB}"/>
    <cellStyle name="60% – paryškinimas 6 4 4 3" xfId="3524" xr:uid="{E02AA415-8D4E-4783-B45D-9CE496E78581}"/>
    <cellStyle name="60% – paryškinimas 6 4 4 3 2" xfId="10364" xr:uid="{F6A151E4-61AE-482F-ABE9-A8AD6804D0EB}"/>
    <cellStyle name="60% – paryškinimas 6 4 4 3 2 2" xfId="24044" xr:uid="{455830F9-0A16-4A89-97D2-7D9A80FD1641}"/>
    <cellStyle name="60% – paryškinimas 6 4 4 3 3" xfId="17204" xr:uid="{5B71EFCF-D308-4D1B-B28F-4BAE8B88DB35}"/>
    <cellStyle name="60% – paryškinimas 6 4 4 4" xfId="6260" xr:uid="{0449A58B-22F5-489C-93DB-895DD961808F}"/>
    <cellStyle name="60% – paryškinimas 6 4 4 4 2" xfId="13100" xr:uid="{55343866-31AD-4681-B10E-CFBAB5EBAFB7}"/>
    <cellStyle name="60% – paryškinimas 6 4 4 4 2 2" xfId="26780" xr:uid="{299CFF3F-9D3D-44D0-8DAA-BCEA32E7CA5E}"/>
    <cellStyle name="60% – paryškinimas 6 4 4 4 3" xfId="19940" xr:uid="{74FF693C-46FF-4012-AF69-3FC6CFB41D5B}"/>
    <cellStyle name="60% – paryškinimas 6 4 4 5" xfId="7628" xr:uid="{418A9657-29EF-4BB2-BD8E-723BF5E7780B}"/>
    <cellStyle name="60% – paryškinimas 6 4 4 5 2" xfId="21308" xr:uid="{15845B17-1ABD-4838-885C-65B4724D41BC}"/>
    <cellStyle name="60% – paryškinimas 6 4 4 6" xfId="14468" xr:uid="{A5E98429-5C1E-4C30-B87B-ED899A125AE1}"/>
    <cellStyle name="60% – paryškinimas 6 4 5" xfId="1472" xr:uid="{7E5A1899-B019-4A6A-897A-33E6426CB07D}"/>
    <cellStyle name="60% – paryškinimas 6 4 5 2" xfId="4208" xr:uid="{63C605A8-DA40-449E-BD93-F870429C00D9}"/>
    <cellStyle name="60% – paryškinimas 6 4 5 2 2" xfId="11048" xr:uid="{3DEC98F0-3135-46B5-BD41-FA69B4B228D0}"/>
    <cellStyle name="60% – paryškinimas 6 4 5 2 2 2" xfId="24728" xr:uid="{F3B02231-2F9A-4CC2-9943-092E61ADF9A8}"/>
    <cellStyle name="60% – paryškinimas 6 4 5 2 3" xfId="17888" xr:uid="{AF499A34-8E14-4F38-99AF-A2443786FFEF}"/>
    <cellStyle name="60% – paryškinimas 6 4 5 3" xfId="8312" xr:uid="{59DA077E-BCBD-406B-A2F5-AC8096785048}"/>
    <cellStyle name="60% – paryškinimas 6 4 5 3 2" xfId="21992" xr:uid="{6338632F-478C-42FD-8BFF-BE56A0BFFB8E}"/>
    <cellStyle name="60% – paryškinimas 6 4 5 4" xfId="15152" xr:uid="{E0A15655-A241-41D6-8D1A-6F8FC2252010}"/>
    <cellStyle name="60% – paryškinimas 6 4 6" xfId="2840" xr:uid="{30C241D6-DBA1-4D17-961A-F8EE7B364388}"/>
    <cellStyle name="60% – paryškinimas 6 4 6 2" xfId="9680" xr:uid="{66AE88AE-5CE8-4A35-9BFF-9CAEBF270045}"/>
    <cellStyle name="60% – paryškinimas 6 4 6 2 2" xfId="23360" xr:uid="{2D12DD66-50C6-4EC5-B423-F6837B7142E1}"/>
    <cellStyle name="60% – paryškinimas 6 4 6 3" xfId="16520" xr:uid="{6C7CDF8E-8789-40DD-A3C8-59B4DAD1A39E}"/>
    <cellStyle name="60% – paryškinimas 6 4 7" xfId="5576" xr:uid="{92165DD5-8CD2-4D3B-A4A0-6FB9EA17EBBC}"/>
    <cellStyle name="60% – paryškinimas 6 4 7 2" xfId="12416" xr:uid="{25386632-70D8-4086-9013-641B5E35A187}"/>
    <cellStyle name="60% – paryškinimas 6 4 7 2 2" xfId="26096" xr:uid="{946C4EC4-C6A6-4A1F-87AF-B97D4D8F1CEF}"/>
    <cellStyle name="60% – paryškinimas 6 4 7 3" xfId="19256" xr:uid="{6DF7968A-1FCD-4E17-9DAF-6A117412C124}"/>
    <cellStyle name="60% – paryškinimas 6 4 8" xfId="6944" xr:uid="{3BBFE4BD-9181-4947-8BF7-5AA7ED9854E5}"/>
    <cellStyle name="60% – paryškinimas 6 4 8 2" xfId="20624" xr:uid="{2F7122E4-C7AC-4A52-8BA2-F0DD26C46860}"/>
    <cellStyle name="60% – paryškinimas 6 4 9" xfId="13784" xr:uid="{B0527E19-A298-43B9-84CD-EEBFCEDE99D0}"/>
    <cellStyle name="60% – paryškinimas 6 5" xfId="158" xr:uid="{971D518C-4422-4B55-86CE-7620AAE316C3}"/>
    <cellStyle name="60% – paryškinimas 6 5 2" xfId="502" xr:uid="{79F50A26-2240-4C2A-AD78-108D1B955940}"/>
    <cellStyle name="60% – paryškinimas 6 5 2 2" xfId="1187" xr:uid="{70732B40-56D8-4E6C-A736-D5104E06DE08}"/>
    <cellStyle name="60% – paryškinimas 6 5 2 2 2" xfId="2555" xr:uid="{513C0DFC-878C-4504-8306-00647BD1A7ED}"/>
    <cellStyle name="60% – paryškinimas 6 5 2 2 2 2" xfId="5291" xr:uid="{CB710607-6AA7-493C-BB6C-4F66D8EC9D3B}"/>
    <cellStyle name="60% – paryškinimas 6 5 2 2 2 2 2" xfId="12131" xr:uid="{D31C0882-55F1-46F6-A9BD-DABB5F771977}"/>
    <cellStyle name="60% – paryškinimas 6 5 2 2 2 2 2 2" xfId="25811" xr:uid="{A37B26DC-9B24-4656-B466-7F304FCB206E}"/>
    <cellStyle name="60% – paryškinimas 6 5 2 2 2 2 3" xfId="18971" xr:uid="{1F69B7FE-14BC-4BBD-A963-D4319E7CBF6D}"/>
    <cellStyle name="60% – paryškinimas 6 5 2 2 2 3" xfId="9395" xr:uid="{ECACE69A-9021-4ADF-97F4-956839989B7E}"/>
    <cellStyle name="60% – paryškinimas 6 5 2 2 2 3 2" xfId="23075" xr:uid="{65B6A412-2579-425C-81D4-84329BD5BAF9}"/>
    <cellStyle name="60% – paryškinimas 6 5 2 2 2 4" xfId="16235" xr:uid="{2F8A8BDA-9381-47C1-A527-F30C21AD45C3}"/>
    <cellStyle name="60% – paryškinimas 6 5 2 2 3" xfId="3923" xr:uid="{272C5A89-6B51-4B1B-9601-6BCB8E9F6819}"/>
    <cellStyle name="60% – paryškinimas 6 5 2 2 3 2" xfId="10763" xr:uid="{90784690-DC93-461F-B2C6-61E3CD1B9146}"/>
    <cellStyle name="60% – paryškinimas 6 5 2 2 3 2 2" xfId="24443" xr:uid="{651E981A-2F24-41C3-ADE5-99AD2FC14030}"/>
    <cellStyle name="60% – paryškinimas 6 5 2 2 3 3" xfId="17603" xr:uid="{C1484C5C-B99E-4FE9-A00E-0B6B792C1057}"/>
    <cellStyle name="60% – paryškinimas 6 5 2 2 4" xfId="6659" xr:uid="{18AB6913-1FEF-4DC6-B0C9-BFE994BDA371}"/>
    <cellStyle name="60% – paryškinimas 6 5 2 2 4 2" xfId="13499" xr:uid="{C8018D08-B0EB-4C87-9C3D-C136DF59DAAA}"/>
    <cellStyle name="60% – paryškinimas 6 5 2 2 4 2 2" xfId="27179" xr:uid="{5C6839D4-F4AC-4D4A-A10D-2474689E5DAE}"/>
    <cellStyle name="60% – paryškinimas 6 5 2 2 4 3" xfId="20339" xr:uid="{B9466A0A-AF5F-4195-ABDC-19283DC8F1C7}"/>
    <cellStyle name="60% – paryškinimas 6 5 2 2 5" xfId="8027" xr:uid="{477E7F0E-FBA8-4FCF-88D1-B352F528E260}"/>
    <cellStyle name="60% – paryškinimas 6 5 2 2 5 2" xfId="21707" xr:uid="{087D192D-B9E1-4385-A7D7-B6FA2C92A26F}"/>
    <cellStyle name="60% – paryškinimas 6 5 2 2 6" xfId="14867" xr:uid="{AA9A2BFC-418E-4781-9F7B-0AF84A5D0DD5}"/>
    <cellStyle name="60% – paryškinimas 6 5 2 3" xfId="1871" xr:uid="{F75BFB07-9353-4A09-851E-643E410603CC}"/>
    <cellStyle name="60% – paryškinimas 6 5 2 3 2" xfId="4607" xr:uid="{4A1754CD-2F26-4F8B-9F89-A879C3BF5028}"/>
    <cellStyle name="60% – paryškinimas 6 5 2 3 2 2" xfId="11447" xr:uid="{F134F7C1-AB28-4DC1-8B4F-571D91AEFA4B}"/>
    <cellStyle name="60% – paryškinimas 6 5 2 3 2 2 2" xfId="25127" xr:uid="{00C81AC0-57E7-4109-A97C-A6FF6EA7CF6B}"/>
    <cellStyle name="60% – paryškinimas 6 5 2 3 2 3" xfId="18287" xr:uid="{F196B726-749D-4CB0-AF06-114BA0E48F30}"/>
    <cellStyle name="60% – paryškinimas 6 5 2 3 3" xfId="8711" xr:uid="{E88BF096-0142-4F86-BF4B-E75806ADF43F}"/>
    <cellStyle name="60% – paryškinimas 6 5 2 3 3 2" xfId="22391" xr:uid="{A757E8EE-73CB-4514-B335-CF2F9A1563ED}"/>
    <cellStyle name="60% – paryškinimas 6 5 2 3 4" xfId="15551" xr:uid="{213EE50E-D60B-4EEC-B555-F11353057C0E}"/>
    <cellStyle name="60% – paryškinimas 6 5 2 4" xfId="3239" xr:uid="{AD7DC292-17F7-497E-95FA-A4F560B2CABD}"/>
    <cellStyle name="60% – paryškinimas 6 5 2 4 2" xfId="10079" xr:uid="{BDFE7506-3509-4F36-9552-4F08A84D0265}"/>
    <cellStyle name="60% – paryškinimas 6 5 2 4 2 2" xfId="23759" xr:uid="{ADC983F0-783E-4EEA-99EA-58967BACD14F}"/>
    <cellStyle name="60% – paryškinimas 6 5 2 4 3" xfId="16919" xr:uid="{16F144AB-5AA6-462C-B53A-1E6D2701B0AC}"/>
    <cellStyle name="60% – paryškinimas 6 5 2 5" xfId="5975" xr:uid="{FCFFBDE6-DB89-4173-A524-A88F1D78E4F7}"/>
    <cellStyle name="60% – paryškinimas 6 5 2 5 2" xfId="12815" xr:uid="{7FFE4057-DF42-4C03-83EB-E759C4B85494}"/>
    <cellStyle name="60% – paryškinimas 6 5 2 5 2 2" xfId="26495" xr:uid="{7255F8F3-5F49-4CDB-B8B5-2B587B379802}"/>
    <cellStyle name="60% – paryškinimas 6 5 2 5 3" xfId="19655" xr:uid="{F9C179B2-F204-4A88-BAFB-FD4D22B75394}"/>
    <cellStyle name="60% – paryškinimas 6 5 2 6" xfId="7343" xr:uid="{3CEFA41F-ECB4-49EF-A736-B9F451AEADF4}"/>
    <cellStyle name="60% – paryškinimas 6 5 2 6 2" xfId="21023" xr:uid="{621BD6D2-28FF-4567-94F5-4B16A163D0BD}"/>
    <cellStyle name="60% – paryškinimas 6 5 2 7" xfId="14183" xr:uid="{2FBDC9D1-67DF-4672-848F-A02914C214A1}"/>
    <cellStyle name="60% – paryškinimas 6 5 3" xfId="845" xr:uid="{B821790C-0B59-4F28-AA9B-25A0A5D8E924}"/>
    <cellStyle name="60% – paryškinimas 6 5 3 2" xfId="2213" xr:uid="{994C68E4-91C3-44B0-9B84-45A3E4F77493}"/>
    <cellStyle name="60% – paryškinimas 6 5 3 2 2" xfId="4949" xr:uid="{09C6EA08-A5FE-48AF-8C5A-6DE93C495A56}"/>
    <cellStyle name="60% – paryškinimas 6 5 3 2 2 2" xfId="11789" xr:uid="{4298CE01-BA9D-4387-8EFD-A8A43E4A319D}"/>
    <cellStyle name="60% – paryškinimas 6 5 3 2 2 2 2" xfId="25469" xr:uid="{6FD6DA26-C57C-4797-8276-F10B17D71683}"/>
    <cellStyle name="60% – paryškinimas 6 5 3 2 2 3" xfId="18629" xr:uid="{0E0FBF26-7E0E-42FF-BDAE-B86B332C5B61}"/>
    <cellStyle name="60% – paryškinimas 6 5 3 2 3" xfId="9053" xr:uid="{44D789A4-4FFA-4339-951D-B0238C3FCA4A}"/>
    <cellStyle name="60% – paryškinimas 6 5 3 2 3 2" xfId="22733" xr:uid="{625E2EFE-0030-4981-84E6-C204A59D3FA7}"/>
    <cellStyle name="60% – paryškinimas 6 5 3 2 4" xfId="15893" xr:uid="{E8FA1E87-B3A6-48C2-B3C1-4B0F68B3F056}"/>
    <cellStyle name="60% – paryškinimas 6 5 3 3" xfId="3581" xr:uid="{93761F7F-76DB-43AA-BBE8-98A16D72C385}"/>
    <cellStyle name="60% – paryškinimas 6 5 3 3 2" xfId="10421" xr:uid="{47145F36-DB30-4E62-83A0-F26AF6BF78EC}"/>
    <cellStyle name="60% – paryškinimas 6 5 3 3 2 2" xfId="24101" xr:uid="{1C4BA382-C4D5-4469-AD49-895396EFB99C}"/>
    <cellStyle name="60% – paryškinimas 6 5 3 3 3" xfId="17261" xr:uid="{CA5CDD49-CDE4-4A7D-B5E8-25CB5162B5AF}"/>
    <cellStyle name="60% – paryškinimas 6 5 3 4" xfId="6317" xr:uid="{0180927F-2E93-4AB8-854C-D6435CFA8D86}"/>
    <cellStyle name="60% – paryškinimas 6 5 3 4 2" xfId="13157" xr:uid="{46E99049-08CE-4AFB-884E-4F6565BD27AC}"/>
    <cellStyle name="60% – paryškinimas 6 5 3 4 2 2" xfId="26837" xr:uid="{2918C1E0-F65F-43F0-A39B-7B672DEB376D}"/>
    <cellStyle name="60% – paryškinimas 6 5 3 4 3" xfId="19997" xr:uid="{9E6BC773-F42F-42EE-894E-4F2A5E16A33B}"/>
    <cellStyle name="60% – paryškinimas 6 5 3 5" xfId="7685" xr:uid="{D1F2589F-2530-48F3-AC73-727FDF9A9043}"/>
    <cellStyle name="60% – paryškinimas 6 5 3 5 2" xfId="21365" xr:uid="{A4926051-F12A-4175-8AC1-0D08A0487B36}"/>
    <cellStyle name="60% – paryškinimas 6 5 3 6" xfId="14525" xr:uid="{A4DD6E7B-D7C7-4E3E-BA52-FA1278AF8952}"/>
    <cellStyle name="60% – paryškinimas 6 5 4" xfId="1529" xr:uid="{EC8A0AB8-6936-4980-98E8-2F7F58C16F1F}"/>
    <cellStyle name="60% – paryškinimas 6 5 4 2" xfId="4265" xr:uid="{8147475D-098E-4B46-9585-CF4A55924703}"/>
    <cellStyle name="60% – paryškinimas 6 5 4 2 2" xfId="11105" xr:uid="{F09E0064-A289-4AE0-AA18-0B05FF1073AD}"/>
    <cellStyle name="60% – paryškinimas 6 5 4 2 2 2" xfId="24785" xr:uid="{D960E1B5-C23C-4D6F-91AB-5102F44B328D}"/>
    <cellStyle name="60% – paryškinimas 6 5 4 2 3" xfId="17945" xr:uid="{794A670E-780E-43D7-88F7-8BA4E5D67B64}"/>
    <cellStyle name="60% – paryškinimas 6 5 4 3" xfId="8369" xr:uid="{DD3D433E-C507-493A-B6CC-4CA4FB9DCCD2}"/>
    <cellStyle name="60% – paryškinimas 6 5 4 3 2" xfId="22049" xr:uid="{EE901C97-09C6-4C4A-AA36-522E1E276C63}"/>
    <cellStyle name="60% – paryškinimas 6 5 4 4" xfId="15209" xr:uid="{CEFA3C14-7791-428A-968B-08C7F75379ED}"/>
    <cellStyle name="60% – paryškinimas 6 5 5" xfId="2897" xr:uid="{34F14046-586A-42D1-ABB1-9079897A0C4E}"/>
    <cellStyle name="60% – paryškinimas 6 5 5 2" xfId="9737" xr:uid="{6CF4C2C9-371E-4B7A-9E0E-F0DB7073DFCC}"/>
    <cellStyle name="60% – paryškinimas 6 5 5 2 2" xfId="23417" xr:uid="{2630CE46-FBDA-4997-9E6E-244F24CF49B6}"/>
    <cellStyle name="60% – paryškinimas 6 5 5 3" xfId="16577" xr:uid="{B2AF5FC5-6E94-43C8-8FCC-AB98D9F3634C}"/>
    <cellStyle name="60% – paryškinimas 6 5 6" xfId="5633" xr:uid="{E7CCE736-0636-4109-AEFD-3F723D7EDCCF}"/>
    <cellStyle name="60% – paryškinimas 6 5 6 2" xfId="12473" xr:uid="{B8DE33B8-92A6-4FF1-B34B-F0374ABF6117}"/>
    <cellStyle name="60% – paryškinimas 6 5 6 2 2" xfId="26153" xr:uid="{80AEB87F-0AC6-44C8-9A27-0416BF08E292}"/>
    <cellStyle name="60% – paryškinimas 6 5 6 3" xfId="19313" xr:uid="{C217C4D4-1A4F-4B75-B79C-144D42FF4B4F}"/>
    <cellStyle name="60% – paryškinimas 6 5 7" xfId="7001" xr:uid="{7F57F519-5602-4468-9FEE-8F0C09A5458A}"/>
    <cellStyle name="60% – paryškinimas 6 5 7 2" xfId="20681" xr:uid="{530446D2-DE95-4868-B1A4-088F0992EAC2}"/>
    <cellStyle name="60% – paryškinimas 6 5 8" xfId="13841" xr:uid="{99FDDD28-888E-487D-A50D-DC705AC5C96F}"/>
    <cellStyle name="60% – paryškinimas 6 6" xfId="273" xr:uid="{A3B83383-4A79-45D1-9A40-917077799C15}"/>
    <cellStyle name="60% – paryškinimas 6 6 2" xfId="616" xr:uid="{495ACB9B-84D0-4DA8-87C1-0D0C7B870C56}"/>
    <cellStyle name="60% – paryškinimas 6 6 2 2" xfId="1301" xr:uid="{B22676F1-A21E-494C-8E5C-4830D1D25AF0}"/>
    <cellStyle name="60% – paryškinimas 6 6 2 2 2" xfId="2669" xr:uid="{3786B449-A5C7-4F73-879E-9E679C8BD638}"/>
    <cellStyle name="60% – paryškinimas 6 6 2 2 2 2" xfId="5405" xr:uid="{853DD853-4742-4C32-8690-CFC9EE34D2C2}"/>
    <cellStyle name="60% – paryškinimas 6 6 2 2 2 2 2" xfId="12245" xr:uid="{5A7CFF7A-A64F-4F70-A75D-3AC6CF431F6B}"/>
    <cellStyle name="60% – paryškinimas 6 6 2 2 2 2 2 2" xfId="25925" xr:uid="{B071D82C-317F-42E3-BDC9-F1EF2527CC8D}"/>
    <cellStyle name="60% – paryškinimas 6 6 2 2 2 2 3" xfId="19085" xr:uid="{F6BD8783-6426-43AB-8743-C2F480B79E5B}"/>
    <cellStyle name="60% – paryškinimas 6 6 2 2 2 3" xfId="9509" xr:uid="{3500A5D1-8AD1-4AEC-850D-103C80D2D161}"/>
    <cellStyle name="60% – paryškinimas 6 6 2 2 2 3 2" xfId="23189" xr:uid="{E05086C1-8F80-4644-BB46-A43D87C9F848}"/>
    <cellStyle name="60% – paryškinimas 6 6 2 2 2 4" xfId="16349" xr:uid="{03937B20-C1BD-49BA-8CFF-27983FFE7E86}"/>
    <cellStyle name="60% – paryškinimas 6 6 2 2 3" xfId="4037" xr:uid="{833A6C5E-8AE2-4BB4-8CD6-FC6E81EF1605}"/>
    <cellStyle name="60% – paryškinimas 6 6 2 2 3 2" xfId="10877" xr:uid="{A98234D5-44A1-464A-8206-B725F9DA1384}"/>
    <cellStyle name="60% – paryškinimas 6 6 2 2 3 2 2" xfId="24557" xr:uid="{274C2E1C-ED0D-48B0-BD08-D5B76C9B2C6E}"/>
    <cellStyle name="60% – paryškinimas 6 6 2 2 3 3" xfId="17717" xr:uid="{A96620BD-22CE-457B-827C-5B07666868FF}"/>
    <cellStyle name="60% – paryškinimas 6 6 2 2 4" xfId="6773" xr:uid="{0BB02BD7-F846-4F0C-8D2D-2616718782F7}"/>
    <cellStyle name="60% – paryškinimas 6 6 2 2 4 2" xfId="13613" xr:uid="{0DEA87D5-A445-4E57-AEAF-17FFB85AACBE}"/>
    <cellStyle name="60% – paryškinimas 6 6 2 2 4 2 2" xfId="27293" xr:uid="{4748734E-2657-465B-B79F-6D6A760A0BFA}"/>
    <cellStyle name="60% – paryškinimas 6 6 2 2 4 3" xfId="20453" xr:uid="{ED6FC0DE-6978-4CCB-8B10-19B59EA9D43B}"/>
    <cellStyle name="60% – paryškinimas 6 6 2 2 5" xfId="8141" xr:uid="{CE820CCD-4230-46C6-A14F-5B28BDF6986E}"/>
    <cellStyle name="60% – paryškinimas 6 6 2 2 5 2" xfId="21821" xr:uid="{B6F856A8-579A-4551-A240-B60624606B2A}"/>
    <cellStyle name="60% – paryškinimas 6 6 2 2 6" xfId="14981" xr:uid="{FE470B9F-5803-4BA5-ADE9-77F9BB2021A2}"/>
    <cellStyle name="60% – paryškinimas 6 6 2 3" xfId="1985" xr:uid="{C4E5AFF1-5375-4C15-9BDE-09B5416DDF1E}"/>
    <cellStyle name="60% – paryškinimas 6 6 2 3 2" xfId="4721" xr:uid="{0373361A-094F-4DD2-95B2-D7D72D65B9F4}"/>
    <cellStyle name="60% – paryškinimas 6 6 2 3 2 2" xfId="11561" xr:uid="{7580C690-49C2-466D-94BF-CCD513BDF095}"/>
    <cellStyle name="60% – paryškinimas 6 6 2 3 2 2 2" xfId="25241" xr:uid="{032727AB-AF3A-41DA-A3DE-122B1B8D1B7D}"/>
    <cellStyle name="60% – paryškinimas 6 6 2 3 2 3" xfId="18401" xr:uid="{6E09DDDF-D36B-4855-82F8-1EA26D8754FC}"/>
    <cellStyle name="60% – paryškinimas 6 6 2 3 3" xfId="8825" xr:uid="{6E6EE93E-83F4-4E35-A615-1730E4B069B0}"/>
    <cellStyle name="60% – paryškinimas 6 6 2 3 3 2" xfId="22505" xr:uid="{AAD795B4-AABD-4343-A5AD-0680C00AF690}"/>
    <cellStyle name="60% – paryškinimas 6 6 2 3 4" xfId="15665" xr:uid="{321F1E85-43C1-445F-ADB8-7B9D0CE0A59F}"/>
    <cellStyle name="60% – paryškinimas 6 6 2 4" xfId="3353" xr:uid="{57A3E031-E9A3-47E6-8FBC-43488E46CEF6}"/>
    <cellStyle name="60% – paryškinimas 6 6 2 4 2" xfId="10193" xr:uid="{709762AC-E6D0-4876-AF1A-5703AB9F6999}"/>
    <cellStyle name="60% – paryškinimas 6 6 2 4 2 2" xfId="23873" xr:uid="{97C7A3A2-1FB1-4D22-A383-F273646575D0}"/>
    <cellStyle name="60% – paryškinimas 6 6 2 4 3" xfId="17033" xr:uid="{1F37927F-07CF-4A16-BD5F-A454A841E7A3}"/>
    <cellStyle name="60% – paryškinimas 6 6 2 5" xfId="6089" xr:uid="{37FB5BB2-0D6C-4DB7-9F70-2A3A2434B18A}"/>
    <cellStyle name="60% – paryškinimas 6 6 2 5 2" xfId="12929" xr:uid="{A91DA21C-548A-4A0C-B605-C725A1D5978E}"/>
    <cellStyle name="60% – paryškinimas 6 6 2 5 2 2" xfId="26609" xr:uid="{A945C48A-46A4-496F-9C5C-467792615D39}"/>
    <cellStyle name="60% – paryškinimas 6 6 2 5 3" xfId="19769" xr:uid="{F40C6AAD-268C-4BE2-B146-7B6C0547DDA8}"/>
    <cellStyle name="60% – paryškinimas 6 6 2 6" xfId="7457" xr:uid="{DEBF1CAE-4A5A-4D87-9F3C-44ADA96E81B6}"/>
    <cellStyle name="60% – paryškinimas 6 6 2 6 2" xfId="21137" xr:uid="{982EBADD-2584-4CAB-B636-E5CE13BC4154}"/>
    <cellStyle name="60% – paryškinimas 6 6 2 7" xfId="14297" xr:uid="{266DA6D7-196E-4F42-908F-B84A7C7DF74F}"/>
    <cellStyle name="60% – paryškinimas 6 6 3" xfId="959" xr:uid="{042F3967-B296-40A5-9D2C-F6EE26CE6FCE}"/>
    <cellStyle name="60% – paryškinimas 6 6 3 2" xfId="2327" xr:uid="{9D601010-B195-4845-8429-A4391FB2CAA2}"/>
    <cellStyle name="60% – paryškinimas 6 6 3 2 2" xfId="5063" xr:uid="{CF603C21-4FA0-4EFF-B7F0-A5E812AA59EA}"/>
    <cellStyle name="60% – paryškinimas 6 6 3 2 2 2" xfId="11903" xr:uid="{2B1F1B89-6C01-43FC-B26C-474609727856}"/>
    <cellStyle name="60% – paryškinimas 6 6 3 2 2 2 2" xfId="25583" xr:uid="{45DACBCA-A02D-4BB6-9034-B92661E8BE15}"/>
    <cellStyle name="60% – paryškinimas 6 6 3 2 2 3" xfId="18743" xr:uid="{81681186-18A4-42C9-B766-CC3A398CEB5D}"/>
    <cellStyle name="60% – paryškinimas 6 6 3 2 3" xfId="9167" xr:uid="{642F511C-5C55-45FC-8327-DC076CA948D3}"/>
    <cellStyle name="60% – paryškinimas 6 6 3 2 3 2" xfId="22847" xr:uid="{2D271B6E-362D-42A3-AD8C-96508DA22945}"/>
    <cellStyle name="60% – paryškinimas 6 6 3 2 4" xfId="16007" xr:uid="{75665A23-5E6A-426E-8560-9E7744971221}"/>
    <cellStyle name="60% – paryškinimas 6 6 3 3" xfId="3695" xr:uid="{F2890CB1-C80E-4F1F-9E5E-E0E104629EAF}"/>
    <cellStyle name="60% – paryškinimas 6 6 3 3 2" xfId="10535" xr:uid="{7E32EB74-A7BC-4BEA-9237-116D9B2AF052}"/>
    <cellStyle name="60% – paryškinimas 6 6 3 3 2 2" xfId="24215" xr:uid="{CF021D31-35B6-43A6-9497-69EC2222BCD5}"/>
    <cellStyle name="60% – paryškinimas 6 6 3 3 3" xfId="17375" xr:uid="{C2615204-4DB6-481A-A3AC-DA7391FB484B}"/>
    <cellStyle name="60% – paryškinimas 6 6 3 4" xfId="6431" xr:uid="{F5D22EBB-C358-420C-85A0-40CE859010B8}"/>
    <cellStyle name="60% – paryškinimas 6 6 3 4 2" xfId="13271" xr:uid="{2FB9EFAF-D7ED-41E7-A040-728E238C9FE8}"/>
    <cellStyle name="60% – paryškinimas 6 6 3 4 2 2" xfId="26951" xr:uid="{9387EBD4-3B0A-4DFC-97D2-A96EED821A1B}"/>
    <cellStyle name="60% – paryškinimas 6 6 3 4 3" xfId="20111" xr:uid="{19A69E93-CFB1-4FF5-B7AF-AD846D2FBAAA}"/>
    <cellStyle name="60% – paryškinimas 6 6 3 5" xfId="7799" xr:uid="{782F50FF-988A-4A5B-A650-8C90E087E247}"/>
    <cellStyle name="60% – paryškinimas 6 6 3 5 2" xfId="21479" xr:uid="{48D128A7-F8A9-4B4F-B6E5-EDA65DFF13C0}"/>
    <cellStyle name="60% – paryškinimas 6 6 3 6" xfId="14639" xr:uid="{1183AB41-5FC9-480D-AE5B-8D22D3A9D938}"/>
    <cellStyle name="60% – paryškinimas 6 6 4" xfId="1643" xr:uid="{BD411BF6-CDB8-4409-BFBD-0E2A5352152F}"/>
    <cellStyle name="60% – paryškinimas 6 6 4 2" xfId="4379" xr:uid="{2CA8653E-078A-4D7A-A4B6-2F8802F5257F}"/>
    <cellStyle name="60% – paryškinimas 6 6 4 2 2" xfId="11219" xr:uid="{D4FB6CDC-9A3D-4964-810A-849596393AA0}"/>
    <cellStyle name="60% – paryškinimas 6 6 4 2 2 2" xfId="24899" xr:uid="{CE45BDD4-E9D6-454B-B7C3-D6C4DC147722}"/>
    <cellStyle name="60% – paryškinimas 6 6 4 2 3" xfId="18059" xr:uid="{03B47D0B-E7A7-413B-8510-95897B905AB3}"/>
    <cellStyle name="60% – paryškinimas 6 6 4 3" xfId="8483" xr:uid="{1E6F9FB9-C472-445E-9B09-391F0697F060}"/>
    <cellStyle name="60% – paryškinimas 6 6 4 3 2" xfId="22163" xr:uid="{39555844-AA0C-45B8-B411-1176FD12FB27}"/>
    <cellStyle name="60% – paryškinimas 6 6 4 4" xfId="15323" xr:uid="{9AC7E246-4CD9-4B49-B7B9-808C88DC6030}"/>
    <cellStyle name="60% – paryškinimas 6 6 5" xfId="3011" xr:uid="{43106376-03A9-4BF7-95A2-C9ADDE906BB2}"/>
    <cellStyle name="60% – paryškinimas 6 6 5 2" xfId="9851" xr:uid="{76834234-2EFC-40A7-93A8-FC0266E9984A}"/>
    <cellStyle name="60% – paryškinimas 6 6 5 2 2" xfId="23531" xr:uid="{7FE9E0D3-C39D-46A2-A5D8-3B578F5F7370}"/>
    <cellStyle name="60% – paryškinimas 6 6 5 3" xfId="16691" xr:uid="{49775DD2-85CD-44E9-8E4A-B855243328D5}"/>
    <cellStyle name="60% – paryškinimas 6 6 6" xfId="5747" xr:uid="{FB61902C-4D7F-407B-9F4A-ED5A08897496}"/>
    <cellStyle name="60% – paryškinimas 6 6 6 2" xfId="12587" xr:uid="{32970759-C41D-4004-A5EA-FC23BD963EBF}"/>
    <cellStyle name="60% – paryškinimas 6 6 6 2 2" xfId="26267" xr:uid="{5D28EAB5-5B6D-44AE-898A-243563113A06}"/>
    <cellStyle name="60% – paryškinimas 6 6 6 3" xfId="19427" xr:uid="{703C5100-C317-4685-B450-A510A2BB8769}"/>
    <cellStyle name="60% – paryškinimas 6 6 7" xfId="7115" xr:uid="{045A0891-FC4A-4679-947D-A23653A5E1D5}"/>
    <cellStyle name="60% – paryškinimas 6 6 7 2" xfId="20795" xr:uid="{5CD54F96-7D7B-4B13-909C-C271ACF24DDF}"/>
    <cellStyle name="60% – paryškinimas 6 6 8" xfId="13955" xr:uid="{61001FB9-878F-4A6E-8FB6-8F08BEC48CE8}"/>
    <cellStyle name="60% – paryškinimas 6 7" xfId="331" xr:uid="{E307BE41-629D-4914-AAC2-0E18811E7641}"/>
    <cellStyle name="60% – paryškinimas 6 7 2" xfId="674" xr:uid="{63194813-655B-4E0D-9FBC-E469014FB5FD}"/>
    <cellStyle name="60% – paryškinimas 6 7 2 2" xfId="1358" xr:uid="{19E065D9-920C-4928-94F9-154B5EBB352A}"/>
    <cellStyle name="60% – paryškinimas 6 7 2 2 2" xfId="2726" xr:uid="{02982DBB-65F4-4E24-B9E8-2D9E23D6C5F4}"/>
    <cellStyle name="60% – paryškinimas 6 7 2 2 2 2" xfId="5462" xr:uid="{F7323A5F-DA2F-47F1-8200-8E0E060F7AC6}"/>
    <cellStyle name="60% – paryškinimas 6 7 2 2 2 2 2" xfId="12302" xr:uid="{B56E382C-E30F-47D4-B311-B2F922A84A5D}"/>
    <cellStyle name="60% – paryškinimas 6 7 2 2 2 2 2 2" xfId="25982" xr:uid="{53F9F767-B689-4975-AB74-19320E47F80E}"/>
    <cellStyle name="60% – paryškinimas 6 7 2 2 2 2 3" xfId="19142" xr:uid="{A28FD676-5E4D-42B4-807E-ECCF2C7AFB27}"/>
    <cellStyle name="60% – paryškinimas 6 7 2 2 2 3" xfId="9566" xr:uid="{329AEBE0-D4A8-4724-A45C-4E78BA23CEE9}"/>
    <cellStyle name="60% – paryškinimas 6 7 2 2 2 3 2" xfId="23246" xr:uid="{30C89DDF-55E9-427E-82FD-4875F410B71A}"/>
    <cellStyle name="60% – paryškinimas 6 7 2 2 2 4" xfId="16406" xr:uid="{8BB96714-4BE2-4EFE-BFDF-234819D84F37}"/>
    <cellStyle name="60% – paryškinimas 6 7 2 2 3" xfId="4094" xr:uid="{33F11510-D68C-42E2-82C3-9159B4594521}"/>
    <cellStyle name="60% – paryškinimas 6 7 2 2 3 2" xfId="10934" xr:uid="{523845D9-EC2B-4EFC-8B06-FD9460EBE58A}"/>
    <cellStyle name="60% – paryškinimas 6 7 2 2 3 2 2" xfId="24614" xr:uid="{A2DF3585-5CB2-476D-9F0B-9DAE317D8B9E}"/>
    <cellStyle name="60% – paryškinimas 6 7 2 2 3 3" xfId="17774" xr:uid="{C199D529-80B1-4D71-A810-BD36832C92FB}"/>
    <cellStyle name="60% – paryškinimas 6 7 2 2 4" xfId="6830" xr:uid="{C746D189-6CFC-43FD-8F9F-C065D145FD2C}"/>
    <cellStyle name="60% – paryškinimas 6 7 2 2 4 2" xfId="13670" xr:uid="{88B3359F-A5D6-45AB-B1CA-38412C08C89F}"/>
    <cellStyle name="60% – paryškinimas 6 7 2 2 4 2 2" xfId="27350" xr:uid="{0CA7C233-3348-458F-AA3B-AB39E7718CE4}"/>
    <cellStyle name="60% – paryškinimas 6 7 2 2 4 3" xfId="20510" xr:uid="{E6438A25-2B29-45C9-AA61-92D11330270F}"/>
    <cellStyle name="60% – paryškinimas 6 7 2 2 5" xfId="8198" xr:uid="{76E42A2F-7E79-4FC2-AF0E-15785566C507}"/>
    <cellStyle name="60% – paryškinimas 6 7 2 2 5 2" xfId="21878" xr:uid="{D4D9F4F5-9240-4FA2-BF14-F554F239291E}"/>
    <cellStyle name="60% – paryškinimas 6 7 2 2 6" xfId="15038" xr:uid="{D13CC798-EE86-40D3-96EA-FADBFE5570E7}"/>
    <cellStyle name="60% – paryškinimas 6 7 2 3" xfId="2042" xr:uid="{529AD824-8FB4-46FF-BEAC-4AED9ED75ED5}"/>
    <cellStyle name="60% – paryškinimas 6 7 2 3 2" xfId="4778" xr:uid="{9936D862-2D74-47DF-9920-7485459727B8}"/>
    <cellStyle name="60% – paryškinimas 6 7 2 3 2 2" xfId="11618" xr:uid="{45A59010-19EF-4609-ACA8-7A57DB8B2B0C}"/>
    <cellStyle name="60% – paryškinimas 6 7 2 3 2 2 2" xfId="25298" xr:uid="{7B77F998-B74C-4FE8-A1FC-35AF5306CCE1}"/>
    <cellStyle name="60% – paryškinimas 6 7 2 3 2 3" xfId="18458" xr:uid="{C9850322-17BD-433E-888C-CD778CB8356C}"/>
    <cellStyle name="60% – paryškinimas 6 7 2 3 3" xfId="8882" xr:uid="{EEF07B9A-D8F9-483B-A732-ACFAD6BC85A2}"/>
    <cellStyle name="60% – paryškinimas 6 7 2 3 3 2" xfId="22562" xr:uid="{838367A8-7626-4531-9C5D-93BA7A0A9AA5}"/>
    <cellStyle name="60% – paryškinimas 6 7 2 3 4" xfId="15722" xr:uid="{C34D5989-61A8-4523-9235-2DEA175C2731}"/>
    <cellStyle name="60% – paryškinimas 6 7 2 4" xfId="3410" xr:uid="{EE761ED3-241D-4C67-8D29-F4616FDE5BCC}"/>
    <cellStyle name="60% – paryškinimas 6 7 2 4 2" xfId="10250" xr:uid="{9DA32806-DAD9-4346-9091-2ADDF621453C}"/>
    <cellStyle name="60% – paryškinimas 6 7 2 4 2 2" xfId="23930" xr:uid="{33311A1E-F796-48E6-8561-E44DFDAA410F}"/>
    <cellStyle name="60% – paryškinimas 6 7 2 4 3" xfId="17090" xr:uid="{C6B4D5E5-7246-4A75-B689-F427CAFCD827}"/>
    <cellStyle name="60% – paryškinimas 6 7 2 5" xfId="6146" xr:uid="{C962B271-9B48-4EC5-B67E-7C782F5575C8}"/>
    <cellStyle name="60% – paryškinimas 6 7 2 5 2" xfId="12986" xr:uid="{3656381F-AB9F-42E6-BCAB-129E37B3DB5A}"/>
    <cellStyle name="60% – paryškinimas 6 7 2 5 2 2" xfId="26666" xr:uid="{F8331386-8CB7-4482-B42E-3552FFAE37FD}"/>
    <cellStyle name="60% – paryškinimas 6 7 2 5 3" xfId="19826" xr:uid="{C32EE97B-E68F-4EA6-AE6D-DF2A6ED4FBCA}"/>
    <cellStyle name="60% – paryškinimas 6 7 2 6" xfId="7514" xr:uid="{B36D1D25-DAFD-40A0-AF5D-B776DC53A942}"/>
    <cellStyle name="60% – paryškinimas 6 7 2 6 2" xfId="21194" xr:uid="{4780BB33-C64E-4F69-BB94-8A16E857B5D9}"/>
    <cellStyle name="60% – paryškinimas 6 7 2 7" xfId="14354" xr:uid="{F9D39BC7-80CE-4F21-A03A-522DAB28F092}"/>
    <cellStyle name="60% – paryškinimas 6 7 3" xfId="1016" xr:uid="{C49E594E-F2DF-4C13-B0DD-1382F0605AA4}"/>
    <cellStyle name="60% – paryškinimas 6 7 3 2" xfId="2384" xr:uid="{31C852D1-42A3-4311-8066-5865A23853E9}"/>
    <cellStyle name="60% – paryškinimas 6 7 3 2 2" xfId="5120" xr:uid="{9A1CF9E9-14A6-4353-B9CD-1395D2281BAA}"/>
    <cellStyle name="60% – paryškinimas 6 7 3 2 2 2" xfId="11960" xr:uid="{36FB06F2-A56B-488C-A55D-205096B06A17}"/>
    <cellStyle name="60% – paryškinimas 6 7 3 2 2 2 2" xfId="25640" xr:uid="{52C5EE44-DDD8-4BE5-B03C-1B6BB23B30E5}"/>
    <cellStyle name="60% – paryškinimas 6 7 3 2 2 3" xfId="18800" xr:uid="{82A53D55-738A-4775-9BF0-415EE30BF41E}"/>
    <cellStyle name="60% – paryškinimas 6 7 3 2 3" xfId="9224" xr:uid="{F8DEB03B-4D5E-4A89-BBF0-3C9CDBD8B2F5}"/>
    <cellStyle name="60% – paryškinimas 6 7 3 2 3 2" xfId="22904" xr:uid="{E11A0DFF-D029-4462-A550-0E28B5E4C70E}"/>
    <cellStyle name="60% – paryškinimas 6 7 3 2 4" xfId="16064" xr:uid="{B0B7A03C-FE12-4C44-8B7C-D0F26756DB38}"/>
    <cellStyle name="60% – paryškinimas 6 7 3 3" xfId="3752" xr:uid="{BAFD1167-7336-4425-9A9C-44D0125709B0}"/>
    <cellStyle name="60% – paryškinimas 6 7 3 3 2" xfId="10592" xr:uid="{CB7CD9FA-459D-4065-B643-55E90FAA01C7}"/>
    <cellStyle name="60% – paryškinimas 6 7 3 3 2 2" xfId="24272" xr:uid="{898E31B8-62FC-473D-9DFE-202968232EC7}"/>
    <cellStyle name="60% – paryškinimas 6 7 3 3 3" xfId="17432" xr:uid="{13263122-12A4-4629-9437-9B919398E0A3}"/>
    <cellStyle name="60% – paryškinimas 6 7 3 4" xfId="6488" xr:uid="{8C77FCE4-5DF1-429A-898B-617E0D2794E5}"/>
    <cellStyle name="60% – paryškinimas 6 7 3 4 2" xfId="13328" xr:uid="{09992D92-5F8E-43A3-BE6B-3DEF1F6E13FE}"/>
    <cellStyle name="60% – paryškinimas 6 7 3 4 2 2" xfId="27008" xr:uid="{36824410-A1FA-47DF-A4B5-902EDB0DDF79}"/>
    <cellStyle name="60% – paryškinimas 6 7 3 4 3" xfId="20168" xr:uid="{BCBE2174-3BE7-4749-A21C-5C5CF12C2486}"/>
    <cellStyle name="60% – paryškinimas 6 7 3 5" xfId="7856" xr:uid="{DBC7913E-C913-446B-84C0-C1AA89713380}"/>
    <cellStyle name="60% – paryškinimas 6 7 3 5 2" xfId="21536" xr:uid="{8B3B69EA-9997-4DCC-B76D-5BC8293B5B26}"/>
    <cellStyle name="60% – paryškinimas 6 7 3 6" xfId="14696" xr:uid="{4D528A44-2C9C-4FAD-9DE4-EB555CD5F9EB}"/>
    <cellStyle name="60% – paryškinimas 6 7 4" xfId="1700" xr:uid="{C7C0E03A-52A8-4851-99F2-0813B2D4B6BD}"/>
    <cellStyle name="60% – paryškinimas 6 7 4 2" xfId="4436" xr:uid="{740C1FD6-2C39-4D21-A7C4-1ED4C2BBDF93}"/>
    <cellStyle name="60% – paryškinimas 6 7 4 2 2" xfId="11276" xr:uid="{64CFD225-6D28-47EC-BD88-4CF9B516C748}"/>
    <cellStyle name="60% – paryškinimas 6 7 4 2 2 2" xfId="24956" xr:uid="{81B83604-9AD7-4FE8-8056-65C27AC984AE}"/>
    <cellStyle name="60% – paryškinimas 6 7 4 2 3" xfId="18116" xr:uid="{4C60D58B-7698-4A14-A0E1-6C4C1D28EF48}"/>
    <cellStyle name="60% – paryškinimas 6 7 4 3" xfId="8540" xr:uid="{C90EED7F-02C5-4826-91C0-B3B0A5FD89D2}"/>
    <cellStyle name="60% – paryškinimas 6 7 4 3 2" xfId="22220" xr:uid="{F9D4E9E9-647F-4D8B-AE4B-613F3F998649}"/>
    <cellStyle name="60% – paryškinimas 6 7 4 4" xfId="15380" xr:uid="{2D87B5A2-6BEF-40F3-A353-88A3903ADEB1}"/>
    <cellStyle name="60% – paryškinimas 6 7 5" xfId="3068" xr:uid="{00990AAF-3CD0-4819-9B6C-8E2DC9B2E1AB}"/>
    <cellStyle name="60% – paryškinimas 6 7 5 2" xfId="9908" xr:uid="{7BE43002-B3A6-4FCC-A55E-92519D0D2ED8}"/>
    <cellStyle name="60% – paryškinimas 6 7 5 2 2" xfId="23588" xr:uid="{04491A19-3443-4768-B0EC-0BE6DBB59ED7}"/>
    <cellStyle name="60% – paryškinimas 6 7 5 3" xfId="16748" xr:uid="{E6D84717-91D1-46BC-83FD-4A20F5369B83}"/>
    <cellStyle name="60% – paryškinimas 6 7 6" xfId="5804" xr:uid="{5319313C-C7A6-449C-9CEB-18ED40425E3D}"/>
    <cellStyle name="60% – paryškinimas 6 7 6 2" xfId="12644" xr:uid="{CF6CC8D6-8985-47A5-83FC-915325029094}"/>
    <cellStyle name="60% – paryškinimas 6 7 6 2 2" xfId="26324" xr:uid="{BE278EBF-4DE3-431C-A893-5B0757E3CDA6}"/>
    <cellStyle name="60% – paryškinimas 6 7 6 3" xfId="19484" xr:uid="{2A16069C-CD3E-4860-84ED-3F53442D09CA}"/>
    <cellStyle name="60% – paryškinimas 6 7 7" xfId="7172" xr:uid="{E21C4073-0D2C-40E4-A9CF-291E09FFE2E5}"/>
    <cellStyle name="60% – paryškinimas 6 7 7 2" xfId="20852" xr:uid="{4220FD80-2A05-4915-94D0-90D3C1D8A20B}"/>
    <cellStyle name="60% – paryškinimas 6 7 8" xfId="14012" xr:uid="{0B8C7622-BE99-43E8-8AC6-2DE72D412A3C}"/>
    <cellStyle name="60% – paryškinimas 6 8" xfId="388" xr:uid="{5A5AAD77-AF73-4FB5-AB14-58AA71AE0FF8}"/>
    <cellStyle name="60% – paryškinimas 6 8 2" xfId="1073" xr:uid="{785F4D8F-124E-4A2F-A9BB-D777A80EB29D}"/>
    <cellStyle name="60% – paryškinimas 6 8 2 2" xfId="2441" xr:uid="{330E3EAA-15CA-4C27-AF6A-A345528F0E9D}"/>
    <cellStyle name="60% – paryškinimas 6 8 2 2 2" xfId="5177" xr:uid="{EBEA8F3D-948B-47FB-8EFD-97970E00A5FE}"/>
    <cellStyle name="60% – paryškinimas 6 8 2 2 2 2" xfId="12017" xr:uid="{78DA9E2D-A1D0-4CD2-883F-AAC845DE8381}"/>
    <cellStyle name="60% – paryškinimas 6 8 2 2 2 2 2" xfId="25697" xr:uid="{7CC4F037-D177-4B31-B13A-6A664307E42D}"/>
    <cellStyle name="60% – paryškinimas 6 8 2 2 2 3" xfId="18857" xr:uid="{EBAF02C0-65A6-437F-88C5-AEB69B00C962}"/>
    <cellStyle name="60% – paryškinimas 6 8 2 2 3" xfId="9281" xr:uid="{F5940DFC-7BDC-4E36-A031-F4B70C5DEEED}"/>
    <cellStyle name="60% – paryškinimas 6 8 2 2 3 2" xfId="22961" xr:uid="{5DFBC4D9-D05E-4FEA-8830-AC7210F2FC62}"/>
    <cellStyle name="60% – paryškinimas 6 8 2 2 4" xfId="16121" xr:uid="{98E1F2EE-3C06-49B2-BD50-FC48C2C6DE27}"/>
    <cellStyle name="60% – paryškinimas 6 8 2 3" xfId="3809" xr:uid="{9134A6F8-95CD-4522-92E8-5A25FF8F4A1E}"/>
    <cellStyle name="60% – paryškinimas 6 8 2 3 2" xfId="10649" xr:uid="{B0F4D109-95AE-422E-9AA5-D0AFB523073F}"/>
    <cellStyle name="60% – paryškinimas 6 8 2 3 2 2" xfId="24329" xr:uid="{007A56CF-09B3-4021-BF3C-C90EBB3FA825}"/>
    <cellStyle name="60% – paryškinimas 6 8 2 3 3" xfId="17489" xr:uid="{A361CC16-E7CB-4B39-AF9B-AE16FCADCFE1}"/>
    <cellStyle name="60% – paryškinimas 6 8 2 4" xfId="6545" xr:uid="{16CF0F9E-6735-4AEB-B713-7F32B3F7795E}"/>
    <cellStyle name="60% – paryškinimas 6 8 2 4 2" xfId="13385" xr:uid="{8B553472-EC75-415E-9CAA-D8735CB94C81}"/>
    <cellStyle name="60% – paryškinimas 6 8 2 4 2 2" xfId="27065" xr:uid="{307BF281-5439-4911-8100-09B8930BB6F1}"/>
    <cellStyle name="60% – paryškinimas 6 8 2 4 3" xfId="20225" xr:uid="{261B8B81-5106-4D3B-B6D3-A5315C5D145C}"/>
    <cellStyle name="60% – paryškinimas 6 8 2 5" xfId="7913" xr:uid="{47AB30E7-192B-4C40-8A0C-41FC53600914}"/>
    <cellStyle name="60% – paryškinimas 6 8 2 5 2" xfId="21593" xr:uid="{78A600E9-EE37-42F9-819D-54EE8A505321}"/>
    <cellStyle name="60% – paryškinimas 6 8 2 6" xfId="14753" xr:uid="{E37A9FE0-E39D-41B5-A615-721673A0B07B}"/>
    <cellStyle name="60% – paryškinimas 6 8 3" xfId="1757" xr:uid="{7112FB82-954D-4ACE-A4D2-377E610C605D}"/>
    <cellStyle name="60% – paryškinimas 6 8 3 2" xfId="4493" xr:uid="{957EC45B-2E7B-46D4-B028-4FCE27323C45}"/>
    <cellStyle name="60% – paryškinimas 6 8 3 2 2" xfId="11333" xr:uid="{113EB6AB-5D22-4491-B805-3BA8BE2221D2}"/>
    <cellStyle name="60% – paryškinimas 6 8 3 2 2 2" xfId="25013" xr:uid="{DD148BF4-FC0B-42CE-90E4-6275C2F19DC9}"/>
    <cellStyle name="60% – paryškinimas 6 8 3 2 3" xfId="18173" xr:uid="{8F5AA549-F0B8-48B9-9360-707FB2918478}"/>
    <cellStyle name="60% – paryškinimas 6 8 3 3" xfId="8597" xr:uid="{C1B45CBF-F4D9-48C7-97EB-F15F5D00AFFD}"/>
    <cellStyle name="60% – paryškinimas 6 8 3 3 2" xfId="22277" xr:uid="{BF7C3D92-9C8D-4697-BC9D-E9FF701FED36}"/>
    <cellStyle name="60% – paryškinimas 6 8 3 4" xfId="15437" xr:uid="{2556C3DD-354E-4B4F-8F4A-9891192432C6}"/>
    <cellStyle name="60% – paryškinimas 6 8 4" xfId="3125" xr:uid="{B86A5651-54E9-4C25-A1DC-FD70C6D872DD}"/>
    <cellStyle name="60% – paryškinimas 6 8 4 2" xfId="9965" xr:uid="{13039766-C973-4938-AE0F-1A16087D82FF}"/>
    <cellStyle name="60% – paryškinimas 6 8 4 2 2" xfId="23645" xr:uid="{04CFE79D-DD1A-4C46-97E9-F7A00710346A}"/>
    <cellStyle name="60% – paryškinimas 6 8 4 3" xfId="16805" xr:uid="{A962C770-A3A0-4EB8-BF38-139521148402}"/>
    <cellStyle name="60% – paryškinimas 6 8 5" xfId="5861" xr:uid="{2463E5C3-93BC-4EA8-B436-90BC383E2BA8}"/>
    <cellStyle name="60% – paryškinimas 6 8 5 2" xfId="12701" xr:uid="{F2130F87-071C-4510-94CD-4B24E8EF7E72}"/>
    <cellStyle name="60% – paryškinimas 6 8 5 2 2" xfId="26381" xr:uid="{29E30031-6710-43CA-B088-D97EB890B8B5}"/>
    <cellStyle name="60% – paryškinimas 6 8 5 3" xfId="19541" xr:uid="{372B9F58-20A1-4168-9BBE-99CF66C9039C}"/>
    <cellStyle name="60% – paryškinimas 6 8 6" xfId="7229" xr:uid="{5C36016B-C07A-4FF2-9C70-775F43838203}"/>
    <cellStyle name="60% – paryškinimas 6 8 6 2" xfId="20909" xr:uid="{7811BF41-529C-4269-BE67-A92E89D29944}"/>
    <cellStyle name="60% – paryškinimas 6 8 7" xfId="14069" xr:uid="{6EA87064-7768-422C-92CB-4BDA8163698D}"/>
    <cellStyle name="60% – paryškinimas 6 9" xfId="731" xr:uid="{C6A8F7EE-B265-46B6-9EFC-1586B1D34B4B}"/>
    <cellStyle name="60% – paryškinimas 6 9 2" xfId="2099" xr:uid="{71D00CC3-394A-4410-8DD6-9016BF4878C1}"/>
    <cellStyle name="60% – paryškinimas 6 9 2 2" xfId="4835" xr:uid="{C69CFA65-9634-4D30-B823-2E9BE599F198}"/>
    <cellStyle name="60% – paryškinimas 6 9 2 2 2" xfId="11675" xr:uid="{1CAB21D4-A5B5-4285-AE80-FC57AD4897F4}"/>
    <cellStyle name="60% – paryškinimas 6 9 2 2 2 2" xfId="25355" xr:uid="{0C796517-0798-4AE2-9D90-F5B6105C021C}"/>
    <cellStyle name="60% – paryškinimas 6 9 2 2 3" xfId="18515" xr:uid="{98778F4C-158D-4F87-B086-CE46DD4A226D}"/>
    <cellStyle name="60% – paryškinimas 6 9 2 3" xfId="8939" xr:uid="{82FF66AA-A1D0-4947-BF69-8F889D8F946F}"/>
    <cellStyle name="60% – paryškinimas 6 9 2 3 2" xfId="22619" xr:uid="{D9B28DDA-CE54-4AD7-938E-FFE271D67CF4}"/>
    <cellStyle name="60% – paryškinimas 6 9 2 4" xfId="15779" xr:uid="{911531FA-C88C-444B-B8A8-31733DACDD81}"/>
    <cellStyle name="60% – paryškinimas 6 9 3" xfId="3467" xr:uid="{80283E61-967E-4073-933F-97D4ACDAC3D7}"/>
    <cellStyle name="60% – paryškinimas 6 9 3 2" xfId="10307" xr:uid="{286DD588-E666-46F9-87F6-4C274D44BD21}"/>
    <cellStyle name="60% – paryškinimas 6 9 3 2 2" xfId="23987" xr:uid="{FC124DA8-0D8A-4AC7-B373-0F7B0EE9C571}"/>
    <cellStyle name="60% – paryškinimas 6 9 3 3" xfId="17147" xr:uid="{763181AE-00E2-4C35-A56E-A165614E3B0F}"/>
    <cellStyle name="60% – paryškinimas 6 9 4" xfId="6203" xr:uid="{E6631DD3-5A56-481B-A997-9FF3E8162563}"/>
    <cellStyle name="60% – paryškinimas 6 9 4 2" xfId="13043" xr:uid="{738C7324-15FE-45AA-8F55-6A18E66D67FE}"/>
    <cellStyle name="60% – paryškinimas 6 9 4 2 2" xfId="26723" xr:uid="{948A6F7E-7DF6-4892-A119-C9FC5708521A}"/>
    <cellStyle name="60% – paryškinimas 6 9 4 3" xfId="19883" xr:uid="{E35A01AB-EE56-4980-B67F-A9A847DEE8E1}"/>
    <cellStyle name="60% – paryškinimas 6 9 5" xfId="7571" xr:uid="{05BE23A3-1EC3-40CE-BC05-579C4FD4551B}"/>
    <cellStyle name="60% – paryškinimas 6 9 5 2" xfId="21251" xr:uid="{146EE0C7-782E-4741-8144-B4A657534130}"/>
    <cellStyle name="60% – paryškinimas 6 9 6" xfId="14411" xr:uid="{A8D44152-FB27-43FD-8A77-E9FB022B152C}"/>
    <cellStyle name="Aiškinamasis tekstas" xfId="16" builtinId="53" customBuiltin="1"/>
    <cellStyle name="Blogas" xfId="8" builtinId="27" customBuiltin="1"/>
    <cellStyle name="Geras" xfId="7" builtinId="26" customBuiltin="1"/>
    <cellStyle name="Įprastas" xfId="0" builtinId="0"/>
    <cellStyle name="Įprastas 2" xfId="82" xr:uid="{B8114C8C-01D0-41B8-B3E4-FEAA96F25464}"/>
    <cellStyle name="Įprastas 2 2" xfId="197" xr:uid="{43BEB2ED-E724-4494-A2D9-F21C1EA6E8C7}"/>
    <cellStyle name="Įprastas 2 3" xfId="312" xr:uid="{42FE8A12-FD20-4244-A1B6-8ED5496E9837}"/>
    <cellStyle name="Įprastas 2 3 2" xfId="655" xr:uid="{4AFA0A47-01DD-4309-88BE-E29F85FF0C7E}"/>
    <cellStyle name="Įprastas 3" xfId="42" xr:uid="{FAF47809-3F74-4083-9298-3FF25164B96E}"/>
    <cellStyle name="Įspėjimo tekstas" xfId="15" builtinId="11" customBuiltin="1"/>
    <cellStyle name="Išvestis" xfId="11" builtinId="21" customBuiltin="1"/>
    <cellStyle name="Įvestis" xfId="10" builtinId="20" customBuiltin="1"/>
    <cellStyle name="Neutralus" xfId="9" builtinId="28" customBuiltin="1"/>
    <cellStyle name="Normal_Sheet1" xfId="1" xr:uid="{BFF6CFF4-B0E3-4F44-AAAD-8EF4430505B1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 10" xfId="1397" xr:uid="{862A1915-9C4F-4A0A-8AEE-F91D47E64FDE}"/>
    <cellStyle name="Pastaba 10 2" xfId="4133" xr:uid="{25E9E9D9-4204-485E-B15E-01F4E92F1C51}"/>
    <cellStyle name="Pastaba 10 2 2" xfId="10973" xr:uid="{070FA4C8-9371-4D98-B8E7-64A921A1DD67}"/>
    <cellStyle name="Pastaba 10 2 2 2" xfId="24653" xr:uid="{8BCE247A-F79F-4FAB-A4D9-C1F24172E5BB}"/>
    <cellStyle name="Pastaba 10 2 3" xfId="17813" xr:uid="{A3E7F706-1DDE-4F84-89EA-9EB2AC24B452}"/>
    <cellStyle name="Pastaba 10 3" xfId="8237" xr:uid="{9FE69410-EB0A-43CE-9A46-EDF52560FFB4}"/>
    <cellStyle name="Pastaba 10 3 2" xfId="21917" xr:uid="{E6713C8F-B7EF-47B9-B112-89C7F5971FC1}"/>
    <cellStyle name="Pastaba 10 4" xfId="15077" xr:uid="{50C0B739-B43F-4CAF-B932-62C718CD0113}"/>
    <cellStyle name="Pastaba 11" xfId="2765" xr:uid="{BCFC7CAE-8E5E-4786-9C92-CCF98B04E0A9}"/>
    <cellStyle name="Pastaba 11 2" xfId="9605" xr:uid="{B9CD0A13-37AE-4CBE-B046-D9BF036A7153}"/>
    <cellStyle name="Pastaba 11 2 2" xfId="23285" xr:uid="{ADB45503-616D-439B-BDC7-A4C4C834313B}"/>
    <cellStyle name="Pastaba 11 3" xfId="16445" xr:uid="{1832BFC7-5B1D-47FE-B6ED-468619092BB2}"/>
    <cellStyle name="Pastaba 12" xfId="5501" xr:uid="{358647DB-B617-4181-A0E4-A54C01C2AE74}"/>
    <cellStyle name="Pastaba 12 2" xfId="12341" xr:uid="{D7EE053F-7085-415F-A1BF-DC929223015A}"/>
    <cellStyle name="Pastaba 12 2 2" xfId="26021" xr:uid="{6A6FA9F3-949F-43DB-B032-3ABE4AD5895C}"/>
    <cellStyle name="Pastaba 12 3" xfId="19181" xr:uid="{C9AC0C04-8D46-42B4-8355-C7C0A675311D}"/>
    <cellStyle name="Pastaba 13" xfId="6869" xr:uid="{B311B4F6-5378-43AA-AAEF-76A380A673BB}"/>
    <cellStyle name="Pastaba 13 2" xfId="20549" xr:uid="{6F37E974-F942-4BB2-9E23-52B224863387}"/>
    <cellStyle name="Pastaba 14" xfId="13709" xr:uid="{9171F19F-9110-4052-81DA-21DBA44149FF}"/>
    <cellStyle name="Pastaba 15" xfId="43" xr:uid="{5D4A2B3E-D302-447A-AC3C-F951EF9A8B32}"/>
    <cellStyle name="Pastaba 2" xfId="44" xr:uid="{93750359-4951-4EEE-8BCA-63F877A0F921}"/>
    <cellStyle name="Pastaba 2 10" xfId="5520" xr:uid="{B29831D3-1E13-4366-84F4-53872374B428}"/>
    <cellStyle name="Pastaba 2 10 2" xfId="12360" xr:uid="{B32C7310-B350-4F36-9764-5F47416BEE60}"/>
    <cellStyle name="Pastaba 2 10 2 2" xfId="26040" xr:uid="{094C2516-850F-4D04-A6FA-BEA2440157B2}"/>
    <cellStyle name="Pastaba 2 10 3" xfId="19200" xr:uid="{0285CF6B-7413-4323-8366-A18C2AF3841D}"/>
    <cellStyle name="Pastaba 2 11" xfId="6888" xr:uid="{894596F7-8181-47CF-9D3E-DEF8042EF052}"/>
    <cellStyle name="Pastaba 2 11 2" xfId="20568" xr:uid="{9EEECA49-C6B4-465F-800A-77D47471AEB7}"/>
    <cellStyle name="Pastaba 2 12" xfId="13728" xr:uid="{F037EC24-8E14-4704-8060-3C864F6EBE8D}"/>
    <cellStyle name="Pastaba 2 2" xfId="102" xr:uid="{63BDE95B-D984-4CC0-A4F9-20D9BF87E875}"/>
    <cellStyle name="Pastaba 2 2 2" xfId="217" xr:uid="{BD637832-BDCC-469A-9937-9B3F2F80F687}"/>
    <cellStyle name="Pastaba 2 2 2 2" xfId="560" xr:uid="{28746FE2-DEE0-4B05-A5D0-07CE4DFF2712}"/>
    <cellStyle name="Pastaba 2 2 2 2 2" xfId="1245" xr:uid="{9BB5B923-09A4-40F8-8896-3256CC2BA101}"/>
    <cellStyle name="Pastaba 2 2 2 2 2 2" xfId="2613" xr:uid="{560912FD-AC4C-430D-994F-849549FDF98E}"/>
    <cellStyle name="Pastaba 2 2 2 2 2 2 2" xfId="5349" xr:uid="{5DEEFB0A-E627-455F-BB00-AA3778AC3A25}"/>
    <cellStyle name="Pastaba 2 2 2 2 2 2 2 2" xfId="12189" xr:uid="{7A291F25-C402-4B70-A6AA-BDA597BE6EAE}"/>
    <cellStyle name="Pastaba 2 2 2 2 2 2 2 2 2" xfId="25869" xr:uid="{3366C14E-8B1F-48F7-9C89-1127A1DCD97E}"/>
    <cellStyle name="Pastaba 2 2 2 2 2 2 2 3" xfId="19029" xr:uid="{473303C7-154A-4A7B-A8AB-635A81DD0A98}"/>
    <cellStyle name="Pastaba 2 2 2 2 2 2 3" xfId="9453" xr:uid="{2C4468F5-86DE-4230-B58E-30F456D979C4}"/>
    <cellStyle name="Pastaba 2 2 2 2 2 2 3 2" xfId="23133" xr:uid="{77DB3B40-4180-4D80-A126-63D252CF2D5B}"/>
    <cellStyle name="Pastaba 2 2 2 2 2 2 4" xfId="16293" xr:uid="{4FC5F3E9-E2FE-4AB8-99C1-8B260C42AF78}"/>
    <cellStyle name="Pastaba 2 2 2 2 2 3" xfId="3981" xr:uid="{324BA232-BDC3-4902-B40B-364E6BF67A7C}"/>
    <cellStyle name="Pastaba 2 2 2 2 2 3 2" xfId="10821" xr:uid="{BDE8DBA9-D5B7-4885-AD1F-3C39122E68BF}"/>
    <cellStyle name="Pastaba 2 2 2 2 2 3 2 2" xfId="24501" xr:uid="{961FB4FA-9D08-432B-B81B-DAA26ED0C238}"/>
    <cellStyle name="Pastaba 2 2 2 2 2 3 3" xfId="17661" xr:uid="{E28B14F7-DED7-474D-B806-52D76A3B5344}"/>
    <cellStyle name="Pastaba 2 2 2 2 2 4" xfId="6717" xr:uid="{5F29C47A-744C-4C79-85EA-9DCA6BB6D7AB}"/>
    <cellStyle name="Pastaba 2 2 2 2 2 4 2" xfId="13557" xr:uid="{67EE13BF-1118-40C1-B25A-8110D2B4A5C8}"/>
    <cellStyle name="Pastaba 2 2 2 2 2 4 2 2" xfId="27237" xr:uid="{8AD6B8B1-9C26-4680-B059-452F7ABFF302}"/>
    <cellStyle name="Pastaba 2 2 2 2 2 4 3" xfId="20397" xr:uid="{81D9643F-E4CC-49BC-8A55-F4B7D58E9872}"/>
    <cellStyle name="Pastaba 2 2 2 2 2 5" xfId="8085" xr:uid="{2BAB3768-6073-44DB-A3D0-C82B6547DAE2}"/>
    <cellStyle name="Pastaba 2 2 2 2 2 5 2" xfId="21765" xr:uid="{F0AF5C6F-7A55-4373-8B51-490F90994582}"/>
    <cellStyle name="Pastaba 2 2 2 2 2 6" xfId="14925" xr:uid="{9F79C56E-D334-4A4C-BB20-8503CB91EEEA}"/>
    <cellStyle name="Pastaba 2 2 2 2 3" xfId="1929" xr:uid="{20ED1ADC-F46E-4DCA-9195-A22865F0BC94}"/>
    <cellStyle name="Pastaba 2 2 2 2 3 2" xfId="4665" xr:uid="{DE255F5B-7939-4D58-B6CF-8C6C26121F9E}"/>
    <cellStyle name="Pastaba 2 2 2 2 3 2 2" xfId="11505" xr:uid="{035006DC-FDE7-4E4A-8B7A-F9A8091D379C}"/>
    <cellStyle name="Pastaba 2 2 2 2 3 2 2 2" xfId="25185" xr:uid="{94152677-F3C9-491E-9F3C-82E3D57C0671}"/>
    <cellStyle name="Pastaba 2 2 2 2 3 2 3" xfId="18345" xr:uid="{1C8A1DF8-FA75-4565-B2DA-ED5614C4508B}"/>
    <cellStyle name="Pastaba 2 2 2 2 3 3" xfId="8769" xr:uid="{31B8F45B-26D1-43E8-A511-E894F6ED1E76}"/>
    <cellStyle name="Pastaba 2 2 2 2 3 3 2" xfId="22449" xr:uid="{44509D57-FC21-4339-B3BF-6FCD7132C6F3}"/>
    <cellStyle name="Pastaba 2 2 2 2 3 4" xfId="15609" xr:uid="{21024087-79DA-44B8-9F38-095329ABDE3F}"/>
    <cellStyle name="Pastaba 2 2 2 2 4" xfId="3297" xr:uid="{52DA262A-17CC-4AF0-ABD7-1942F40F3AC3}"/>
    <cellStyle name="Pastaba 2 2 2 2 4 2" xfId="10137" xr:uid="{A285EFCB-AF46-4A83-9BE4-03AD94CAAFA3}"/>
    <cellStyle name="Pastaba 2 2 2 2 4 2 2" xfId="23817" xr:uid="{80023F5A-8BA8-41BD-8102-AE40632E2E55}"/>
    <cellStyle name="Pastaba 2 2 2 2 4 3" xfId="16977" xr:uid="{21FDD4B7-6585-4DCF-B375-F2FF5140BF2E}"/>
    <cellStyle name="Pastaba 2 2 2 2 5" xfId="6033" xr:uid="{15CF65D3-CB7A-42C1-9403-9F36622A0121}"/>
    <cellStyle name="Pastaba 2 2 2 2 5 2" xfId="12873" xr:uid="{15757C8B-10D8-45F4-A6B2-9B000337E221}"/>
    <cellStyle name="Pastaba 2 2 2 2 5 2 2" xfId="26553" xr:uid="{14B5EABC-8EA3-4F4F-A9CE-DBEDFD9FF1D2}"/>
    <cellStyle name="Pastaba 2 2 2 2 5 3" xfId="19713" xr:uid="{625E6BBB-D313-4E94-93B0-FCBDD5F693A0}"/>
    <cellStyle name="Pastaba 2 2 2 2 6" xfId="7401" xr:uid="{7075734E-98E0-49A3-A75B-9B3C23CFEFE4}"/>
    <cellStyle name="Pastaba 2 2 2 2 6 2" xfId="21081" xr:uid="{BC2BDA01-AC92-4559-BF96-20DBA5AB9533}"/>
    <cellStyle name="Pastaba 2 2 2 2 7" xfId="14241" xr:uid="{ECD076F5-9AC6-4CAF-A27F-C35DB0492D5F}"/>
    <cellStyle name="Pastaba 2 2 2 3" xfId="903" xr:uid="{604B3C7F-DC79-48BF-9F69-7D83C3C21065}"/>
    <cellStyle name="Pastaba 2 2 2 3 2" xfId="2271" xr:uid="{0EF154EB-B439-42C7-80A5-238DB3EF830F}"/>
    <cellStyle name="Pastaba 2 2 2 3 2 2" xfId="5007" xr:uid="{ACEB67C4-0A68-4E44-B922-590220FB292E}"/>
    <cellStyle name="Pastaba 2 2 2 3 2 2 2" xfId="11847" xr:uid="{19AADA2B-4109-40AA-9BFD-382419B6EFE8}"/>
    <cellStyle name="Pastaba 2 2 2 3 2 2 2 2" xfId="25527" xr:uid="{2E851886-2A61-44A5-94A1-57FE85181632}"/>
    <cellStyle name="Pastaba 2 2 2 3 2 2 3" xfId="18687" xr:uid="{F5CCA185-D380-4C14-9890-31865A55F9E2}"/>
    <cellStyle name="Pastaba 2 2 2 3 2 3" xfId="9111" xr:uid="{15D1C5CE-A0DD-4347-AE6B-369EF8CD0810}"/>
    <cellStyle name="Pastaba 2 2 2 3 2 3 2" xfId="22791" xr:uid="{0B930B18-4EAF-4750-8779-1A821EE4FEBF}"/>
    <cellStyle name="Pastaba 2 2 2 3 2 4" xfId="15951" xr:uid="{9701E170-BC69-4980-B6D5-FBE9B5D8261E}"/>
    <cellStyle name="Pastaba 2 2 2 3 3" xfId="3639" xr:uid="{B500CF47-0AA0-4463-804B-BE760AA3A48F}"/>
    <cellStyle name="Pastaba 2 2 2 3 3 2" xfId="10479" xr:uid="{9EDFBD0E-7163-4863-B950-62E53A79FDEC}"/>
    <cellStyle name="Pastaba 2 2 2 3 3 2 2" xfId="24159" xr:uid="{F71B8B14-F4A1-4E50-90D2-4F5E1A9BCE16}"/>
    <cellStyle name="Pastaba 2 2 2 3 3 3" xfId="17319" xr:uid="{2F6CEDBC-7BB1-40CF-9388-934030E6F9FF}"/>
    <cellStyle name="Pastaba 2 2 2 3 4" xfId="6375" xr:uid="{A7506E3A-82F0-41C3-8D99-B9E5D08F9AAF}"/>
    <cellStyle name="Pastaba 2 2 2 3 4 2" xfId="13215" xr:uid="{AA206F3A-3F91-4EBC-944E-6CEB403F5740}"/>
    <cellStyle name="Pastaba 2 2 2 3 4 2 2" xfId="26895" xr:uid="{3592322A-FF9B-495A-84AB-E6CEC6F4E832}"/>
    <cellStyle name="Pastaba 2 2 2 3 4 3" xfId="20055" xr:uid="{390B3129-D89D-4173-8871-DF13D4CCF87E}"/>
    <cellStyle name="Pastaba 2 2 2 3 5" xfId="7743" xr:uid="{CE4A7396-7BD7-4BF6-AD9D-84C94406F6B7}"/>
    <cellStyle name="Pastaba 2 2 2 3 5 2" xfId="21423" xr:uid="{188651E4-43CD-4490-BF4E-B1EF35BB1D42}"/>
    <cellStyle name="Pastaba 2 2 2 3 6" xfId="14583" xr:uid="{BAAE69A6-C1C5-4F27-83E8-A511A5210B52}"/>
    <cellStyle name="Pastaba 2 2 2 4" xfId="1587" xr:uid="{5EC4C9C4-0523-42B7-B81A-1D910CCEB46C}"/>
    <cellStyle name="Pastaba 2 2 2 4 2" xfId="4323" xr:uid="{B076DA8A-5A9E-4FC5-8CD5-9787C92C54CF}"/>
    <cellStyle name="Pastaba 2 2 2 4 2 2" xfId="11163" xr:uid="{DB490BDF-9EC0-43BC-8E04-7464D73E83F9}"/>
    <cellStyle name="Pastaba 2 2 2 4 2 2 2" xfId="24843" xr:uid="{09E366AA-1478-4F9A-8891-2B3048E6FCA4}"/>
    <cellStyle name="Pastaba 2 2 2 4 2 3" xfId="18003" xr:uid="{D20F220D-3E4E-4502-95A5-194ED3189D3B}"/>
    <cellStyle name="Pastaba 2 2 2 4 3" xfId="8427" xr:uid="{B4C40AE6-A96E-49D3-8D44-179496FC4746}"/>
    <cellStyle name="Pastaba 2 2 2 4 3 2" xfId="22107" xr:uid="{1B673CE8-7712-4D09-AE0B-E87C9C5AC14B}"/>
    <cellStyle name="Pastaba 2 2 2 4 4" xfId="15267" xr:uid="{FD8E0EE4-94EF-49C4-97DE-B41964E8DD56}"/>
    <cellStyle name="Pastaba 2 2 2 5" xfId="2955" xr:uid="{E6457DF2-BA1F-4E61-9EF2-D9219454FFD1}"/>
    <cellStyle name="Pastaba 2 2 2 5 2" xfId="9795" xr:uid="{0D9AB215-15EA-4116-9725-7A91B85345D8}"/>
    <cellStyle name="Pastaba 2 2 2 5 2 2" xfId="23475" xr:uid="{A2648F0D-06F0-464B-8F57-D5E3F2E51A5B}"/>
    <cellStyle name="Pastaba 2 2 2 5 3" xfId="16635" xr:uid="{A39280FC-C5FD-45C8-8A6E-B099669C8253}"/>
    <cellStyle name="Pastaba 2 2 2 6" xfId="5691" xr:uid="{6F731BDE-6DF1-46C8-9638-6CB7680C4E93}"/>
    <cellStyle name="Pastaba 2 2 2 6 2" xfId="12531" xr:uid="{852FB191-800F-4E71-9C1C-B65628A7C34D}"/>
    <cellStyle name="Pastaba 2 2 2 6 2 2" xfId="26211" xr:uid="{1374F8D2-2EC1-455C-9762-BD442EAC8FA0}"/>
    <cellStyle name="Pastaba 2 2 2 6 3" xfId="19371" xr:uid="{6C1EE913-4BAC-48E0-B8B9-9F215DFBFF83}"/>
    <cellStyle name="Pastaba 2 2 2 7" xfId="7059" xr:uid="{2BAB1208-896E-4D90-B779-87981DCED477}"/>
    <cellStyle name="Pastaba 2 2 2 7 2" xfId="20739" xr:uid="{09CBE7CC-87C6-4E17-8F2F-96B4BB626F92}"/>
    <cellStyle name="Pastaba 2 2 2 8" xfId="13899" xr:uid="{11625C48-BB7A-4854-8CA5-C2F3A76DB7A0}"/>
    <cellStyle name="Pastaba 2 2 3" xfId="446" xr:uid="{39B05189-A98F-4737-8047-33CE847B0C14}"/>
    <cellStyle name="Pastaba 2 2 3 2" xfId="1131" xr:uid="{E0C6E6ED-84CB-4F65-AF8D-6AB67C1D88F7}"/>
    <cellStyle name="Pastaba 2 2 3 2 2" xfId="2499" xr:uid="{0989D86E-CF06-4158-9355-27E92412CEA6}"/>
    <cellStyle name="Pastaba 2 2 3 2 2 2" xfId="5235" xr:uid="{6B405BDF-67A4-487D-89D1-C161740B9C81}"/>
    <cellStyle name="Pastaba 2 2 3 2 2 2 2" xfId="12075" xr:uid="{B010C3DD-EDCE-4CC8-A206-0BCD5AB5D188}"/>
    <cellStyle name="Pastaba 2 2 3 2 2 2 2 2" xfId="25755" xr:uid="{033D2B39-6770-4868-98FB-1A80FF61EE83}"/>
    <cellStyle name="Pastaba 2 2 3 2 2 2 3" xfId="18915" xr:uid="{B06230C6-AACD-4291-A99E-92FF8B048BDF}"/>
    <cellStyle name="Pastaba 2 2 3 2 2 3" xfId="9339" xr:uid="{1C3E54A9-F884-482F-85E6-11C62D14FFFA}"/>
    <cellStyle name="Pastaba 2 2 3 2 2 3 2" xfId="23019" xr:uid="{DC670513-F742-45F8-91AD-5EF77603E450}"/>
    <cellStyle name="Pastaba 2 2 3 2 2 4" xfId="16179" xr:uid="{85B44058-1FA9-4C92-97D5-0FA3E77FEBB7}"/>
    <cellStyle name="Pastaba 2 2 3 2 3" xfId="3867" xr:uid="{64F97B40-5EDA-40AF-958D-682D5699FABC}"/>
    <cellStyle name="Pastaba 2 2 3 2 3 2" xfId="10707" xr:uid="{99EFEA4E-9FB7-4707-B6BF-74B174954FF7}"/>
    <cellStyle name="Pastaba 2 2 3 2 3 2 2" xfId="24387" xr:uid="{175DE614-D76A-43F1-8A57-9DE9E2497124}"/>
    <cellStyle name="Pastaba 2 2 3 2 3 3" xfId="17547" xr:uid="{44A718A3-5DE2-4EDE-9ACA-CDBAF2CAD69B}"/>
    <cellStyle name="Pastaba 2 2 3 2 4" xfId="6603" xr:uid="{85B350E6-384E-41A0-A3FD-0EF904CFDA01}"/>
    <cellStyle name="Pastaba 2 2 3 2 4 2" xfId="13443" xr:uid="{EDC99CDD-FC5D-4EDF-AEAB-C9B7504B5137}"/>
    <cellStyle name="Pastaba 2 2 3 2 4 2 2" xfId="27123" xr:uid="{3B948964-C7B8-44D8-9AEF-CDC8BB31AD5B}"/>
    <cellStyle name="Pastaba 2 2 3 2 4 3" xfId="20283" xr:uid="{AE5C6414-A07A-48C9-ADFF-524A8EDB7C0C}"/>
    <cellStyle name="Pastaba 2 2 3 2 5" xfId="7971" xr:uid="{EF8AE672-30FA-4BAA-B79D-3D3E68D64B37}"/>
    <cellStyle name="Pastaba 2 2 3 2 5 2" xfId="21651" xr:uid="{42CB81B8-D98C-4789-9B29-0F03664467BC}"/>
    <cellStyle name="Pastaba 2 2 3 2 6" xfId="14811" xr:uid="{60F10277-46E7-4489-B603-C065B9845B8D}"/>
    <cellStyle name="Pastaba 2 2 3 3" xfId="1815" xr:uid="{D172E083-9EC6-40A4-89B2-DD0C4368A689}"/>
    <cellStyle name="Pastaba 2 2 3 3 2" xfId="4551" xr:uid="{65080FB1-C4C7-4A42-80D5-DFCB59E2DD9B}"/>
    <cellStyle name="Pastaba 2 2 3 3 2 2" xfId="11391" xr:uid="{9A474DBD-823F-43DE-A266-7DFABD07D13D}"/>
    <cellStyle name="Pastaba 2 2 3 3 2 2 2" xfId="25071" xr:uid="{4248F17F-782F-47C5-BB40-2EBC1194FFF5}"/>
    <cellStyle name="Pastaba 2 2 3 3 2 3" xfId="18231" xr:uid="{BF1E5D04-55D9-427F-8D58-DE2B2767509D}"/>
    <cellStyle name="Pastaba 2 2 3 3 3" xfId="8655" xr:uid="{557D52BF-FA2E-4FBA-B86B-66CEF43985FE}"/>
    <cellStyle name="Pastaba 2 2 3 3 3 2" xfId="22335" xr:uid="{374514C3-4F31-4B67-A62E-2CAFBFA12D06}"/>
    <cellStyle name="Pastaba 2 2 3 3 4" xfId="15495" xr:uid="{D63C054D-EAD8-495E-BF05-DF3630C708AA}"/>
    <cellStyle name="Pastaba 2 2 3 4" xfId="3183" xr:uid="{CC010968-D9BA-47FB-8335-425C4E81C249}"/>
    <cellStyle name="Pastaba 2 2 3 4 2" xfId="10023" xr:uid="{5ECBDF67-C150-4BB1-B66B-B9A9542EB79F}"/>
    <cellStyle name="Pastaba 2 2 3 4 2 2" xfId="23703" xr:uid="{E75ADEBD-E1E8-40CD-864B-2B223906A6D3}"/>
    <cellStyle name="Pastaba 2 2 3 4 3" xfId="16863" xr:uid="{210AB04D-F6FA-4780-B3FC-7B30E86E17CF}"/>
    <cellStyle name="Pastaba 2 2 3 5" xfId="5919" xr:uid="{9BCD54C5-4644-480E-9704-CF871CB168E3}"/>
    <cellStyle name="Pastaba 2 2 3 5 2" xfId="12759" xr:uid="{445EBD47-757C-4A6D-BF8A-C8B180301CF7}"/>
    <cellStyle name="Pastaba 2 2 3 5 2 2" xfId="26439" xr:uid="{6BC09CDB-96F3-4804-91A0-A66C9B0E7FEB}"/>
    <cellStyle name="Pastaba 2 2 3 5 3" xfId="19599" xr:uid="{79DA36CA-1EED-40D1-8306-504CF579E9D5}"/>
    <cellStyle name="Pastaba 2 2 3 6" xfId="7287" xr:uid="{3EFB74DB-352C-4ACE-A7C0-9496487AE293}"/>
    <cellStyle name="Pastaba 2 2 3 6 2" xfId="20967" xr:uid="{0031F09F-303C-42EA-B2EA-A6317AAE663D}"/>
    <cellStyle name="Pastaba 2 2 3 7" xfId="14127" xr:uid="{AC0C69A8-2A08-466D-83E5-D1484C776757}"/>
    <cellStyle name="Pastaba 2 2 4" xfId="789" xr:uid="{B095EE99-66E9-496A-9B05-E7DCA2A438CD}"/>
    <cellStyle name="Pastaba 2 2 4 2" xfId="2157" xr:uid="{876E9B75-AD0B-4A61-AAAA-C2298F3CDB09}"/>
    <cellStyle name="Pastaba 2 2 4 2 2" xfId="4893" xr:uid="{27ED3523-9926-402F-AC99-6D308C6D2B8C}"/>
    <cellStyle name="Pastaba 2 2 4 2 2 2" xfId="11733" xr:uid="{ABC277CD-EFAD-4C82-B6FB-2415126D296C}"/>
    <cellStyle name="Pastaba 2 2 4 2 2 2 2" xfId="25413" xr:uid="{4B894D0A-5F90-4151-9F32-E59B3A7542CC}"/>
    <cellStyle name="Pastaba 2 2 4 2 2 3" xfId="18573" xr:uid="{70042A5A-CC92-4F16-99F5-947B2942E0F5}"/>
    <cellStyle name="Pastaba 2 2 4 2 3" xfId="8997" xr:uid="{B656F1CD-EF1D-48D4-B765-A65049C458AE}"/>
    <cellStyle name="Pastaba 2 2 4 2 3 2" xfId="22677" xr:uid="{48C46104-3E68-4085-AFC4-41DE1C4F17C0}"/>
    <cellStyle name="Pastaba 2 2 4 2 4" xfId="15837" xr:uid="{BC8FEF0C-C810-4D78-8D7B-3C6AC8121605}"/>
    <cellStyle name="Pastaba 2 2 4 3" xfId="3525" xr:uid="{C5930F94-E7DF-4FC7-940D-5D020538DBA0}"/>
    <cellStyle name="Pastaba 2 2 4 3 2" xfId="10365" xr:uid="{D13D8CC4-4B2E-4BEE-8D2C-FD8F3842926C}"/>
    <cellStyle name="Pastaba 2 2 4 3 2 2" xfId="24045" xr:uid="{7F139D06-4EDE-42DF-A0EF-6ADC260657F6}"/>
    <cellStyle name="Pastaba 2 2 4 3 3" xfId="17205" xr:uid="{0D173BF7-9FA1-4E64-A4E9-EB82039EC244}"/>
    <cellStyle name="Pastaba 2 2 4 4" xfId="6261" xr:uid="{07D0BD1B-6289-45A2-8EAA-8BE563E69ABB}"/>
    <cellStyle name="Pastaba 2 2 4 4 2" xfId="13101" xr:uid="{840E75ED-0DDC-4751-A693-A2E92B3073AE}"/>
    <cellStyle name="Pastaba 2 2 4 4 2 2" xfId="26781" xr:uid="{2E199D71-5C32-405C-B73E-9428CC1080D2}"/>
    <cellStyle name="Pastaba 2 2 4 4 3" xfId="19941" xr:uid="{1FDA6CEE-FF9A-42DD-874E-60256298B8DB}"/>
    <cellStyle name="Pastaba 2 2 4 5" xfId="7629" xr:uid="{2E23C181-A369-49BD-B77B-694AD67304A6}"/>
    <cellStyle name="Pastaba 2 2 4 5 2" xfId="21309" xr:uid="{551685AA-F59F-4055-8B7D-DA66700BC6E9}"/>
    <cellStyle name="Pastaba 2 2 4 6" xfId="14469" xr:uid="{C9B5225F-1728-4EDF-BB8B-8887B51F115F}"/>
    <cellStyle name="Pastaba 2 2 5" xfId="1473" xr:uid="{AB048507-C1D4-4B5E-B204-F4203834627D}"/>
    <cellStyle name="Pastaba 2 2 5 2" xfId="4209" xr:uid="{3514A48C-C151-42D9-9EB8-D7796D4CF35A}"/>
    <cellStyle name="Pastaba 2 2 5 2 2" xfId="11049" xr:uid="{F7A6813C-738E-45D5-8844-7AEFFA465E3C}"/>
    <cellStyle name="Pastaba 2 2 5 2 2 2" xfId="24729" xr:uid="{364FDBF3-6FC3-4A8C-85CB-0817DD3346DC}"/>
    <cellStyle name="Pastaba 2 2 5 2 3" xfId="17889" xr:uid="{28220ED6-44E6-430B-9C04-D02D0B935320}"/>
    <cellStyle name="Pastaba 2 2 5 3" xfId="8313" xr:uid="{E641C2FD-8264-4482-8B13-FC94B2F7B93A}"/>
    <cellStyle name="Pastaba 2 2 5 3 2" xfId="21993" xr:uid="{FFEBB7A4-5F47-459A-A162-4801ACDE2722}"/>
    <cellStyle name="Pastaba 2 2 5 4" xfId="15153" xr:uid="{495F689A-7E35-410F-82EB-73A38F0A7B31}"/>
    <cellStyle name="Pastaba 2 2 6" xfId="2841" xr:uid="{31CD90F0-000A-4FD9-AAC8-B3402B3DAA68}"/>
    <cellStyle name="Pastaba 2 2 6 2" xfId="9681" xr:uid="{18FE7F4E-97CE-449A-AC05-A16BD71F9835}"/>
    <cellStyle name="Pastaba 2 2 6 2 2" xfId="23361" xr:uid="{FFE76DE7-3B9C-421E-ACF3-EDD483DADE85}"/>
    <cellStyle name="Pastaba 2 2 6 3" xfId="16521" xr:uid="{580D9E1A-F938-4B34-A04C-3D7A708D1FE3}"/>
    <cellStyle name="Pastaba 2 2 7" xfId="5577" xr:uid="{2E772438-C941-4CF7-901A-B24C269FCC61}"/>
    <cellStyle name="Pastaba 2 2 7 2" xfId="12417" xr:uid="{4567516E-4FB6-4B7D-B663-D222B26E7B9C}"/>
    <cellStyle name="Pastaba 2 2 7 2 2" xfId="26097" xr:uid="{861E4B08-D579-4462-82CD-D240CFA94A18}"/>
    <cellStyle name="Pastaba 2 2 7 3" xfId="19257" xr:uid="{C47E1DC5-6C74-408B-820D-39656C1E0496}"/>
    <cellStyle name="Pastaba 2 2 8" xfId="6945" xr:uid="{0C0E118B-AAB9-4FDF-AA9E-ED0FDDE9A97E}"/>
    <cellStyle name="Pastaba 2 2 8 2" xfId="20625" xr:uid="{2F095AB1-C4EB-4E00-8C93-7D1438BD248A}"/>
    <cellStyle name="Pastaba 2 2 9" xfId="13785" xr:uid="{B9518AC7-95C0-4592-B887-76857B345057}"/>
    <cellStyle name="Pastaba 2 3" xfId="159" xr:uid="{31E70654-5CA9-40AA-A7D6-BB4AE0108252}"/>
    <cellStyle name="Pastaba 2 3 2" xfId="503" xr:uid="{B2736A2E-D0C0-4507-9272-3519CA9A70D1}"/>
    <cellStyle name="Pastaba 2 3 2 2" xfId="1188" xr:uid="{C3E9621A-FBD0-4AE9-AABF-25EAD390913A}"/>
    <cellStyle name="Pastaba 2 3 2 2 2" xfId="2556" xr:uid="{42FCFA48-9D20-4848-803B-1603CDCB69EB}"/>
    <cellStyle name="Pastaba 2 3 2 2 2 2" xfId="5292" xr:uid="{1873B12F-E750-4CDA-ACCC-25BFBDF11F9E}"/>
    <cellStyle name="Pastaba 2 3 2 2 2 2 2" xfId="12132" xr:uid="{2E9FE15E-A4AD-4A5D-B811-FD94BBE0C55C}"/>
    <cellStyle name="Pastaba 2 3 2 2 2 2 2 2" xfId="25812" xr:uid="{8E3C49FC-F251-4355-886C-AB05E844806A}"/>
    <cellStyle name="Pastaba 2 3 2 2 2 2 3" xfId="18972" xr:uid="{9558904F-1ED8-4CEA-BFD5-F5C2A1B12B59}"/>
    <cellStyle name="Pastaba 2 3 2 2 2 3" xfId="9396" xr:uid="{DBAD1EDD-ADB7-4A8F-A3FE-7FE71D4EA328}"/>
    <cellStyle name="Pastaba 2 3 2 2 2 3 2" xfId="23076" xr:uid="{FC1373C9-66F6-4E1B-BE23-792A742D2ACD}"/>
    <cellStyle name="Pastaba 2 3 2 2 2 4" xfId="16236" xr:uid="{89C03BD1-ADC1-466E-A8CA-C81D7F7FE869}"/>
    <cellStyle name="Pastaba 2 3 2 2 3" xfId="3924" xr:uid="{0BBC925E-EEFF-4743-8340-1B9D8A5727B4}"/>
    <cellStyle name="Pastaba 2 3 2 2 3 2" xfId="10764" xr:uid="{B8B7774B-CB7D-44F9-9FC9-A581546AF3C5}"/>
    <cellStyle name="Pastaba 2 3 2 2 3 2 2" xfId="24444" xr:uid="{2C6A7318-63AE-4CB8-A98C-9DD8D0625E54}"/>
    <cellStyle name="Pastaba 2 3 2 2 3 3" xfId="17604" xr:uid="{886AA47A-C7A6-43EE-B8A1-E7B817288698}"/>
    <cellStyle name="Pastaba 2 3 2 2 4" xfId="6660" xr:uid="{1680D631-7EA3-4A20-A7FF-B44B71D93CB8}"/>
    <cellStyle name="Pastaba 2 3 2 2 4 2" xfId="13500" xr:uid="{507255E0-C031-4016-959B-D72E2F8A21DE}"/>
    <cellStyle name="Pastaba 2 3 2 2 4 2 2" xfId="27180" xr:uid="{C923530C-1893-4028-8F41-F30A1B4A7EDD}"/>
    <cellStyle name="Pastaba 2 3 2 2 4 3" xfId="20340" xr:uid="{710BA5BD-3890-4AC3-8D7F-020E9288C05F}"/>
    <cellStyle name="Pastaba 2 3 2 2 5" xfId="8028" xr:uid="{85AF1E97-ACE5-4DA2-9998-5A30DC4A7DAF}"/>
    <cellStyle name="Pastaba 2 3 2 2 5 2" xfId="21708" xr:uid="{79171429-EA69-4D88-AA1E-42F592CA0512}"/>
    <cellStyle name="Pastaba 2 3 2 2 6" xfId="14868" xr:uid="{1FA7F42B-4CE3-499D-AD15-C3C9F4184EAE}"/>
    <cellStyle name="Pastaba 2 3 2 3" xfId="1872" xr:uid="{B2C08C6D-9849-40D6-9AB5-B9A9DD473420}"/>
    <cellStyle name="Pastaba 2 3 2 3 2" xfId="4608" xr:uid="{9FE8CFC7-BC60-4646-B623-6A914E510D40}"/>
    <cellStyle name="Pastaba 2 3 2 3 2 2" xfId="11448" xr:uid="{8D9D8D25-040E-475A-BAA1-3D7FD78F5793}"/>
    <cellStyle name="Pastaba 2 3 2 3 2 2 2" xfId="25128" xr:uid="{2EAC8BFD-B7FB-4492-9416-63C69E104972}"/>
    <cellStyle name="Pastaba 2 3 2 3 2 3" xfId="18288" xr:uid="{E391728A-0084-45EC-B02B-82FECA1537F4}"/>
    <cellStyle name="Pastaba 2 3 2 3 3" xfId="8712" xr:uid="{60ABC21B-4047-4C51-BD4E-D60C8725E68E}"/>
    <cellStyle name="Pastaba 2 3 2 3 3 2" xfId="22392" xr:uid="{8DA06E14-7E7C-4B39-9C15-FC4F1B898DE1}"/>
    <cellStyle name="Pastaba 2 3 2 3 4" xfId="15552" xr:uid="{2329CD78-25A1-4A4C-9BC8-3F7E3FFAD161}"/>
    <cellStyle name="Pastaba 2 3 2 4" xfId="3240" xr:uid="{1F417F82-1B52-410F-B023-D44A06E4CFDC}"/>
    <cellStyle name="Pastaba 2 3 2 4 2" xfId="10080" xr:uid="{6AC71908-6569-4428-9EB7-35E85735CE40}"/>
    <cellStyle name="Pastaba 2 3 2 4 2 2" xfId="23760" xr:uid="{5AC0253E-1C4B-4A77-ACA7-ACCDFCEB5D41}"/>
    <cellStyle name="Pastaba 2 3 2 4 3" xfId="16920" xr:uid="{040C2CD9-BD43-42E0-95DB-5C1A59A33177}"/>
    <cellStyle name="Pastaba 2 3 2 5" xfId="5976" xr:uid="{6E32C0CD-88F3-4E47-BE1B-C3D82419CF21}"/>
    <cellStyle name="Pastaba 2 3 2 5 2" xfId="12816" xr:uid="{D920F138-C22C-41B2-BE13-B5E0610C83E7}"/>
    <cellStyle name="Pastaba 2 3 2 5 2 2" xfId="26496" xr:uid="{A8043416-8456-4EF4-9B60-895B07106E10}"/>
    <cellStyle name="Pastaba 2 3 2 5 3" xfId="19656" xr:uid="{B6372B3F-E2F1-435E-A10D-49648058C59E}"/>
    <cellStyle name="Pastaba 2 3 2 6" xfId="7344" xr:uid="{CE4D37FD-B1D1-451D-BCAA-37D004B23DDC}"/>
    <cellStyle name="Pastaba 2 3 2 6 2" xfId="21024" xr:uid="{23439D9C-CF75-4402-BA39-F4C77FFA7C81}"/>
    <cellStyle name="Pastaba 2 3 2 7" xfId="14184" xr:uid="{0E624FBB-6744-41C7-93FC-0499AD431781}"/>
    <cellStyle name="Pastaba 2 3 3" xfId="846" xr:uid="{52EA693C-3308-4847-BAD6-BB5EFCE436B4}"/>
    <cellStyle name="Pastaba 2 3 3 2" xfId="2214" xr:uid="{0FFF1C76-E091-43F5-92E0-6C596310CDB8}"/>
    <cellStyle name="Pastaba 2 3 3 2 2" xfId="4950" xr:uid="{4EC40B02-9850-4338-9EEB-87108B5D7EBE}"/>
    <cellStyle name="Pastaba 2 3 3 2 2 2" xfId="11790" xr:uid="{1BC2EED8-4252-48BE-B49B-72A6AF608751}"/>
    <cellStyle name="Pastaba 2 3 3 2 2 2 2" xfId="25470" xr:uid="{83CC2E5E-3912-4407-82DB-61D202E8524C}"/>
    <cellStyle name="Pastaba 2 3 3 2 2 3" xfId="18630" xr:uid="{5DE65BBE-8C54-425F-96FA-8CACBA476E1D}"/>
    <cellStyle name="Pastaba 2 3 3 2 3" xfId="9054" xr:uid="{ED5C7C1B-17C9-46D5-B611-582EC0917E4A}"/>
    <cellStyle name="Pastaba 2 3 3 2 3 2" xfId="22734" xr:uid="{5CEF0467-6327-4E23-BBC0-7F75F0E65D7A}"/>
    <cellStyle name="Pastaba 2 3 3 2 4" xfId="15894" xr:uid="{3A69E619-8E6D-496F-A2B1-E01BFBA81F34}"/>
    <cellStyle name="Pastaba 2 3 3 3" xfId="3582" xr:uid="{0A0FD0AD-6177-41CA-AB62-A2E4C3770D7D}"/>
    <cellStyle name="Pastaba 2 3 3 3 2" xfId="10422" xr:uid="{9936B1A7-580B-4957-AFEA-EEC0C68BCB03}"/>
    <cellStyle name="Pastaba 2 3 3 3 2 2" xfId="24102" xr:uid="{A8AAA300-1F85-4AA9-81BC-39A812C8C38A}"/>
    <cellStyle name="Pastaba 2 3 3 3 3" xfId="17262" xr:uid="{041F6C1F-E000-4538-99FC-C66700497061}"/>
    <cellStyle name="Pastaba 2 3 3 4" xfId="6318" xr:uid="{28B22086-E053-442B-9887-BB56DB4B3BCB}"/>
    <cellStyle name="Pastaba 2 3 3 4 2" xfId="13158" xr:uid="{AF74554E-BB63-432F-8287-768E7394F3F0}"/>
    <cellStyle name="Pastaba 2 3 3 4 2 2" xfId="26838" xr:uid="{F7AC34F9-ED66-4390-A0E9-DD9193239FA0}"/>
    <cellStyle name="Pastaba 2 3 3 4 3" xfId="19998" xr:uid="{56F11973-5572-46C2-BBF2-0F9A5DB7F5C3}"/>
    <cellStyle name="Pastaba 2 3 3 5" xfId="7686" xr:uid="{E37C803D-38DC-4D8B-8F8C-ABFB8D2053E7}"/>
    <cellStyle name="Pastaba 2 3 3 5 2" xfId="21366" xr:uid="{777DC470-1D4D-4390-BED3-8269C970C018}"/>
    <cellStyle name="Pastaba 2 3 3 6" xfId="14526" xr:uid="{984E0B0D-E1E9-49E6-BE1A-5F07B29BDBBE}"/>
    <cellStyle name="Pastaba 2 3 4" xfId="1530" xr:uid="{EC2631AC-4ECB-4A38-8711-8069CD639D8A}"/>
    <cellStyle name="Pastaba 2 3 4 2" xfId="4266" xr:uid="{78579093-E246-4C61-8B74-C27312A55694}"/>
    <cellStyle name="Pastaba 2 3 4 2 2" xfId="11106" xr:uid="{5722B851-A26C-4BEA-BCD2-4BBE40FBE08F}"/>
    <cellStyle name="Pastaba 2 3 4 2 2 2" xfId="24786" xr:uid="{D2E8F2D7-A7DB-4F4C-900D-92FB37210711}"/>
    <cellStyle name="Pastaba 2 3 4 2 3" xfId="17946" xr:uid="{B8B65472-E9DF-4098-A198-D1CAEBE1CA68}"/>
    <cellStyle name="Pastaba 2 3 4 3" xfId="8370" xr:uid="{49183A12-B887-42AC-B680-43F68D59071F}"/>
    <cellStyle name="Pastaba 2 3 4 3 2" xfId="22050" xr:uid="{3F179F25-5F2D-4137-AE64-108EBD888354}"/>
    <cellStyle name="Pastaba 2 3 4 4" xfId="15210" xr:uid="{01D51518-8FA0-4503-840B-ECD905E5D814}"/>
    <cellStyle name="Pastaba 2 3 5" xfId="2898" xr:uid="{70E2A816-AECB-48F8-8549-BCAF29403FE1}"/>
    <cellStyle name="Pastaba 2 3 5 2" xfId="9738" xr:uid="{15F00EE4-06F5-4074-8660-7BBE96AFABE0}"/>
    <cellStyle name="Pastaba 2 3 5 2 2" xfId="23418" xr:uid="{90566E8C-7A53-4EDC-94F8-A3F62F351971}"/>
    <cellStyle name="Pastaba 2 3 5 3" xfId="16578" xr:uid="{5514AA51-4559-42B7-96E2-0DF64687CF1D}"/>
    <cellStyle name="Pastaba 2 3 6" xfId="5634" xr:uid="{17385FAA-41CD-4F19-9542-E88F47AE85BF}"/>
    <cellStyle name="Pastaba 2 3 6 2" xfId="12474" xr:uid="{C1A60F6D-A1AF-48A2-BF80-BCDE24283851}"/>
    <cellStyle name="Pastaba 2 3 6 2 2" xfId="26154" xr:uid="{CDCB9EED-FC00-4AA5-9645-DA91015A0662}"/>
    <cellStyle name="Pastaba 2 3 6 3" xfId="19314" xr:uid="{C880FA6B-85E8-4120-852D-ED316C57DC01}"/>
    <cellStyle name="Pastaba 2 3 7" xfId="7002" xr:uid="{64C75B75-5780-4F0F-B0C5-5CEC598DDC08}"/>
    <cellStyle name="Pastaba 2 3 7 2" xfId="20682" xr:uid="{004B6D74-E0EF-48B0-957F-6A717E28F70C}"/>
    <cellStyle name="Pastaba 2 3 8" xfId="13842" xr:uid="{8623E074-8CAD-4D0B-8E83-D44FDFF1289E}"/>
    <cellStyle name="Pastaba 2 4" xfId="274" xr:uid="{8E46D14C-7B15-4DA2-B922-C7A2D5F2E218}"/>
    <cellStyle name="Pastaba 2 4 2" xfId="617" xr:uid="{33299BAF-FF16-428D-8913-2C6391BDA6D4}"/>
    <cellStyle name="Pastaba 2 4 2 2" xfId="1302" xr:uid="{71DBDDFA-C9DB-4ED8-A1E9-DC7E40F2558B}"/>
    <cellStyle name="Pastaba 2 4 2 2 2" xfId="2670" xr:uid="{74707DCC-3C2E-446C-B240-A278B43114A7}"/>
    <cellStyle name="Pastaba 2 4 2 2 2 2" xfId="5406" xr:uid="{9965BEEE-064D-4645-B393-025BC20C2DC2}"/>
    <cellStyle name="Pastaba 2 4 2 2 2 2 2" xfId="12246" xr:uid="{0188B8F5-5727-4691-A359-53AC5556D68D}"/>
    <cellStyle name="Pastaba 2 4 2 2 2 2 2 2" xfId="25926" xr:uid="{6C16458E-D316-4632-A1E2-6186645E3E31}"/>
    <cellStyle name="Pastaba 2 4 2 2 2 2 3" xfId="19086" xr:uid="{11569131-E8A0-4304-B15D-682936E78DCE}"/>
    <cellStyle name="Pastaba 2 4 2 2 2 3" xfId="9510" xr:uid="{08BF9414-F1F0-4194-A8DE-6D14E43AD721}"/>
    <cellStyle name="Pastaba 2 4 2 2 2 3 2" xfId="23190" xr:uid="{AEA215C8-2B1F-497A-B371-6C4724BB7754}"/>
    <cellStyle name="Pastaba 2 4 2 2 2 4" xfId="16350" xr:uid="{9E85190F-F5DD-4B78-AAE9-2E78AC52F310}"/>
    <cellStyle name="Pastaba 2 4 2 2 3" xfId="4038" xr:uid="{D60D2D9E-8D58-4509-8963-7F3DB35742A2}"/>
    <cellStyle name="Pastaba 2 4 2 2 3 2" xfId="10878" xr:uid="{10F1FF85-2905-4902-A66E-9B80B94FC3C0}"/>
    <cellStyle name="Pastaba 2 4 2 2 3 2 2" xfId="24558" xr:uid="{31814366-558C-4914-BF46-B538F5667956}"/>
    <cellStyle name="Pastaba 2 4 2 2 3 3" xfId="17718" xr:uid="{D73E3756-F4CE-4640-B26D-077A4FB283AB}"/>
    <cellStyle name="Pastaba 2 4 2 2 4" xfId="6774" xr:uid="{34D46B65-EE04-4951-A9A3-CC05CA6CA6DF}"/>
    <cellStyle name="Pastaba 2 4 2 2 4 2" xfId="13614" xr:uid="{2085AFAE-043F-41BE-B07D-135204195E2C}"/>
    <cellStyle name="Pastaba 2 4 2 2 4 2 2" xfId="27294" xr:uid="{76F82B4D-5BC3-4320-93D1-630C569BC00D}"/>
    <cellStyle name="Pastaba 2 4 2 2 4 3" xfId="20454" xr:uid="{50A8CD02-7DCF-440F-93AD-7995CE24F6EF}"/>
    <cellStyle name="Pastaba 2 4 2 2 5" xfId="8142" xr:uid="{7ED0408D-A40C-4616-911D-0A023BF7D066}"/>
    <cellStyle name="Pastaba 2 4 2 2 5 2" xfId="21822" xr:uid="{40FC309D-970D-4828-A3BC-B09DC725F5D1}"/>
    <cellStyle name="Pastaba 2 4 2 2 6" xfId="14982" xr:uid="{EEA1EC19-B4A6-4BA9-BE1B-7C21C2FCB3C9}"/>
    <cellStyle name="Pastaba 2 4 2 3" xfId="1986" xr:uid="{8EB2DE57-1C59-4C21-A734-4CC692B84479}"/>
    <cellStyle name="Pastaba 2 4 2 3 2" xfId="4722" xr:uid="{716F3460-163B-4F79-8881-25C1491C0E9D}"/>
    <cellStyle name="Pastaba 2 4 2 3 2 2" xfId="11562" xr:uid="{B0B26786-6A61-4149-B82C-448AE5D711D9}"/>
    <cellStyle name="Pastaba 2 4 2 3 2 2 2" xfId="25242" xr:uid="{AE33812B-7A71-4C9D-95B3-6E95506F5F74}"/>
    <cellStyle name="Pastaba 2 4 2 3 2 3" xfId="18402" xr:uid="{51403FF7-F232-44EF-9761-85AC80296077}"/>
    <cellStyle name="Pastaba 2 4 2 3 3" xfId="8826" xr:uid="{1C802E59-A2DD-436B-87DA-572D38E5EA5B}"/>
    <cellStyle name="Pastaba 2 4 2 3 3 2" xfId="22506" xr:uid="{97C7253C-BD0A-42BE-B811-120659B36EA0}"/>
    <cellStyle name="Pastaba 2 4 2 3 4" xfId="15666" xr:uid="{93924254-C18C-4F1F-9DA2-51A8502E4260}"/>
    <cellStyle name="Pastaba 2 4 2 4" xfId="3354" xr:uid="{E87E74F5-0475-4A73-9D5B-83D4B7258B37}"/>
    <cellStyle name="Pastaba 2 4 2 4 2" xfId="10194" xr:uid="{3EBC38E1-02F5-4280-BAB2-650AE08A1881}"/>
    <cellStyle name="Pastaba 2 4 2 4 2 2" xfId="23874" xr:uid="{A7E8656C-4F80-468F-BF0A-14A358337CC7}"/>
    <cellStyle name="Pastaba 2 4 2 4 3" xfId="17034" xr:uid="{B320B7F5-F96D-4AAC-AC72-077E2E4CEB18}"/>
    <cellStyle name="Pastaba 2 4 2 5" xfId="6090" xr:uid="{5732E9EE-6717-48A6-B618-8EEFA8F62DAD}"/>
    <cellStyle name="Pastaba 2 4 2 5 2" xfId="12930" xr:uid="{2599D0B4-3FD3-4B14-B8FE-A6D7E7F98B5B}"/>
    <cellStyle name="Pastaba 2 4 2 5 2 2" xfId="26610" xr:uid="{3D28808B-D603-41C0-965C-35A52C5C9B8B}"/>
    <cellStyle name="Pastaba 2 4 2 5 3" xfId="19770" xr:uid="{80F1C782-3ABC-4FD4-8653-BAD8937863D6}"/>
    <cellStyle name="Pastaba 2 4 2 6" xfId="7458" xr:uid="{4A54C603-2D16-445E-A810-8B83961A8222}"/>
    <cellStyle name="Pastaba 2 4 2 6 2" xfId="21138" xr:uid="{656804B4-0666-452C-AFFA-064C23088295}"/>
    <cellStyle name="Pastaba 2 4 2 7" xfId="14298" xr:uid="{09402DE9-EE21-44A1-9525-E4AEEFE72511}"/>
    <cellStyle name="Pastaba 2 4 3" xfId="960" xr:uid="{E7430B0F-F88D-4C09-B63C-8329E06BEAF8}"/>
    <cellStyle name="Pastaba 2 4 3 2" xfId="2328" xr:uid="{71C3312C-5329-4B81-A5EB-3B41624E6726}"/>
    <cellStyle name="Pastaba 2 4 3 2 2" xfId="5064" xr:uid="{5AB0127E-D033-4D81-B047-D0408110EE7C}"/>
    <cellStyle name="Pastaba 2 4 3 2 2 2" xfId="11904" xr:uid="{CE89E59B-1941-4751-A285-4E618F8D0DC7}"/>
    <cellStyle name="Pastaba 2 4 3 2 2 2 2" xfId="25584" xr:uid="{1DFF01E1-7588-4D21-B88C-33F217FCD851}"/>
    <cellStyle name="Pastaba 2 4 3 2 2 3" xfId="18744" xr:uid="{AF088B56-9EBB-4DDF-B34D-6FF3A5ED9384}"/>
    <cellStyle name="Pastaba 2 4 3 2 3" xfId="9168" xr:uid="{30A13E82-D8FF-4ADE-8C02-25ACB1BBF5F5}"/>
    <cellStyle name="Pastaba 2 4 3 2 3 2" xfId="22848" xr:uid="{2604FE2B-EB83-4F65-AC24-724608EDF6D9}"/>
    <cellStyle name="Pastaba 2 4 3 2 4" xfId="16008" xr:uid="{25203EC3-0F61-40CF-B545-C7E056F3536F}"/>
    <cellStyle name="Pastaba 2 4 3 3" xfId="3696" xr:uid="{5FBA4333-38AD-47B1-A7CA-65006F2AFD0F}"/>
    <cellStyle name="Pastaba 2 4 3 3 2" xfId="10536" xr:uid="{C134C152-CFA2-4936-9ACE-E5B9EE4B424A}"/>
    <cellStyle name="Pastaba 2 4 3 3 2 2" xfId="24216" xr:uid="{E080C6D3-13B3-4199-AE02-A7BCA73B0814}"/>
    <cellStyle name="Pastaba 2 4 3 3 3" xfId="17376" xr:uid="{366B2369-80AD-4287-932A-ECA70F301856}"/>
    <cellStyle name="Pastaba 2 4 3 4" xfId="6432" xr:uid="{D2B764C4-B1C4-46C3-B74D-479B61466BED}"/>
    <cellStyle name="Pastaba 2 4 3 4 2" xfId="13272" xr:uid="{0B12FE8B-3527-4BDB-971F-D4D25DB9A5F6}"/>
    <cellStyle name="Pastaba 2 4 3 4 2 2" xfId="26952" xr:uid="{E680459A-832E-4CC5-B09C-9A281E9BEF73}"/>
    <cellStyle name="Pastaba 2 4 3 4 3" xfId="20112" xr:uid="{2DACA3BB-D14A-42B7-BE20-AFFC324EDB06}"/>
    <cellStyle name="Pastaba 2 4 3 5" xfId="7800" xr:uid="{C2F23452-A153-41C2-9802-79D6A80FE1F5}"/>
    <cellStyle name="Pastaba 2 4 3 5 2" xfId="21480" xr:uid="{D532C28C-8174-46AF-8A0A-9F183F94FBB0}"/>
    <cellStyle name="Pastaba 2 4 3 6" xfId="14640" xr:uid="{4C739C2F-1CD5-4B92-9F97-23452478B690}"/>
    <cellStyle name="Pastaba 2 4 4" xfId="1644" xr:uid="{9ACA5286-127D-4378-8D1F-BFA76A45D0B5}"/>
    <cellStyle name="Pastaba 2 4 4 2" xfId="4380" xr:uid="{F643F145-D721-4983-BFE4-B54BCEF308DA}"/>
    <cellStyle name="Pastaba 2 4 4 2 2" xfId="11220" xr:uid="{0637EDD6-E9C7-4330-8459-8EBAD29C7F9B}"/>
    <cellStyle name="Pastaba 2 4 4 2 2 2" xfId="24900" xr:uid="{2BC3A235-B2E1-499D-9108-A04541A54A01}"/>
    <cellStyle name="Pastaba 2 4 4 2 3" xfId="18060" xr:uid="{D961D2A5-A95F-4D30-B528-22D32F43F7D9}"/>
    <cellStyle name="Pastaba 2 4 4 3" xfId="8484" xr:uid="{80C05B37-E2D7-48C4-96BE-27EF81D059E6}"/>
    <cellStyle name="Pastaba 2 4 4 3 2" xfId="22164" xr:uid="{ED7C0F1D-653F-4383-8064-A02F0C5A62CE}"/>
    <cellStyle name="Pastaba 2 4 4 4" xfId="15324" xr:uid="{95B11758-5EDD-4AA7-A5C8-C6172451CE42}"/>
    <cellStyle name="Pastaba 2 4 5" xfId="3012" xr:uid="{11EBDE8F-F8E0-470B-9636-6E89337E7343}"/>
    <cellStyle name="Pastaba 2 4 5 2" xfId="9852" xr:uid="{F1F5F6A4-AC17-4D90-8B1B-47614450B214}"/>
    <cellStyle name="Pastaba 2 4 5 2 2" xfId="23532" xr:uid="{9AA6A9DD-D19F-4CE4-BCB3-EC620F4F415E}"/>
    <cellStyle name="Pastaba 2 4 5 3" xfId="16692" xr:uid="{70383666-5FF4-4151-97F6-6A7C861535B6}"/>
    <cellStyle name="Pastaba 2 4 6" xfId="5748" xr:uid="{6B6B3AF3-E185-4B57-902B-F07A2645BAAC}"/>
    <cellStyle name="Pastaba 2 4 6 2" xfId="12588" xr:uid="{89AC8F9A-1463-4167-AAFA-CA436A32A4DF}"/>
    <cellStyle name="Pastaba 2 4 6 2 2" xfId="26268" xr:uid="{5BE4E209-F159-493C-AEBA-94A007058D1B}"/>
    <cellStyle name="Pastaba 2 4 6 3" xfId="19428" xr:uid="{125F7943-6987-46C8-9A1B-2FCB5CBB2183}"/>
    <cellStyle name="Pastaba 2 4 7" xfId="7116" xr:uid="{D3158C1A-031E-4B9F-AFCF-8CF11C649FE4}"/>
    <cellStyle name="Pastaba 2 4 7 2" xfId="20796" xr:uid="{1B438DB0-39EF-46A4-8134-A97479249847}"/>
    <cellStyle name="Pastaba 2 4 8" xfId="13956" xr:uid="{9F8DE1A9-6AC6-466A-9BCE-0B56A161CC31}"/>
    <cellStyle name="Pastaba 2 5" xfId="332" xr:uid="{07151077-A030-4DAE-85FA-36987B884531}"/>
    <cellStyle name="Pastaba 2 5 2" xfId="675" xr:uid="{843A9898-2114-4D6F-82C5-8E19A8D1C2E1}"/>
    <cellStyle name="Pastaba 2 5 2 2" xfId="1359" xr:uid="{007A2CA0-8202-4CF9-998D-3894138EF201}"/>
    <cellStyle name="Pastaba 2 5 2 2 2" xfId="2727" xr:uid="{E57DE49D-5B8A-41BB-86CD-D2412F473996}"/>
    <cellStyle name="Pastaba 2 5 2 2 2 2" xfId="5463" xr:uid="{68F90C3B-359B-4764-AFB9-F50CC1129DE9}"/>
    <cellStyle name="Pastaba 2 5 2 2 2 2 2" xfId="12303" xr:uid="{142E7FF7-9A12-447F-931B-E41C7D66887C}"/>
    <cellStyle name="Pastaba 2 5 2 2 2 2 2 2" xfId="25983" xr:uid="{873B264E-E36B-4814-9523-6CCC40EC4DEB}"/>
    <cellStyle name="Pastaba 2 5 2 2 2 2 3" xfId="19143" xr:uid="{0F03B63E-CE35-4B80-9CC9-61872EA6005F}"/>
    <cellStyle name="Pastaba 2 5 2 2 2 3" xfId="9567" xr:uid="{8F4416EA-64B0-42C8-B32F-CF672E9AAD17}"/>
    <cellStyle name="Pastaba 2 5 2 2 2 3 2" xfId="23247" xr:uid="{D8B38A45-FAC2-4A6A-97D9-C0409DADAB6D}"/>
    <cellStyle name="Pastaba 2 5 2 2 2 4" xfId="16407" xr:uid="{6BC4883A-D433-48B9-A4B4-2E3C791AEF8F}"/>
    <cellStyle name="Pastaba 2 5 2 2 3" xfId="4095" xr:uid="{5FBCD0C5-32CC-41B7-8B31-1BFD3854BDCE}"/>
    <cellStyle name="Pastaba 2 5 2 2 3 2" xfId="10935" xr:uid="{F99E6E45-78EF-4A27-8D8A-CA431FD2761A}"/>
    <cellStyle name="Pastaba 2 5 2 2 3 2 2" xfId="24615" xr:uid="{E68E00F0-78C8-48E9-A929-48B3E5C6A05E}"/>
    <cellStyle name="Pastaba 2 5 2 2 3 3" xfId="17775" xr:uid="{E0BFD296-BE28-41C9-A13E-9C03D6098FE6}"/>
    <cellStyle name="Pastaba 2 5 2 2 4" xfId="6831" xr:uid="{DCEE2101-486D-480C-919A-C9E91ECAF869}"/>
    <cellStyle name="Pastaba 2 5 2 2 4 2" xfId="13671" xr:uid="{35D29E8F-98E7-4E70-8F9C-2CC4E7918CF4}"/>
    <cellStyle name="Pastaba 2 5 2 2 4 2 2" xfId="27351" xr:uid="{074825B1-A863-4A9A-8F60-38A214B4CDDD}"/>
    <cellStyle name="Pastaba 2 5 2 2 4 3" xfId="20511" xr:uid="{CD8A686F-74A5-4A03-A482-51B1131C5716}"/>
    <cellStyle name="Pastaba 2 5 2 2 5" xfId="8199" xr:uid="{89B9264C-DF55-42DF-B87C-23A47E80F625}"/>
    <cellStyle name="Pastaba 2 5 2 2 5 2" xfId="21879" xr:uid="{D506994E-04DA-4790-9225-33B251B56BC9}"/>
    <cellStyle name="Pastaba 2 5 2 2 6" xfId="15039" xr:uid="{DAF2DF3A-92AD-403D-8172-6B5C0CD09361}"/>
    <cellStyle name="Pastaba 2 5 2 3" xfId="2043" xr:uid="{5AE0053F-535D-46A5-8201-093768494A25}"/>
    <cellStyle name="Pastaba 2 5 2 3 2" xfId="4779" xr:uid="{3E97658B-5B98-4E08-9A2E-40D7D8DE5427}"/>
    <cellStyle name="Pastaba 2 5 2 3 2 2" xfId="11619" xr:uid="{80CDB55A-5589-464F-B7EC-DA4792C25EBA}"/>
    <cellStyle name="Pastaba 2 5 2 3 2 2 2" xfId="25299" xr:uid="{F5449DBB-71B8-4144-B874-DDF07C74A6D3}"/>
    <cellStyle name="Pastaba 2 5 2 3 2 3" xfId="18459" xr:uid="{2C4AACE7-DFC9-42F3-876E-DB457E317E59}"/>
    <cellStyle name="Pastaba 2 5 2 3 3" xfId="8883" xr:uid="{E2D4C07C-CD4F-432A-ADD3-FF8A47664C72}"/>
    <cellStyle name="Pastaba 2 5 2 3 3 2" xfId="22563" xr:uid="{BE108616-2C2C-4439-A3AE-B48B431893C9}"/>
    <cellStyle name="Pastaba 2 5 2 3 4" xfId="15723" xr:uid="{386CABDA-FE19-447F-AD6B-ED889CCC40B9}"/>
    <cellStyle name="Pastaba 2 5 2 4" xfId="3411" xr:uid="{278C6956-2BAE-4363-A433-C29F0EEFF801}"/>
    <cellStyle name="Pastaba 2 5 2 4 2" xfId="10251" xr:uid="{9F4AC887-1774-4DCD-8F5D-B2375F86CC1B}"/>
    <cellStyle name="Pastaba 2 5 2 4 2 2" xfId="23931" xr:uid="{2574F97F-6A9B-493D-8325-3F728B38184E}"/>
    <cellStyle name="Pastaba 2 5 2 4 3" xfId="17091" xr:uid="{07ACBE96-2CCD-47BF-AB0B-38EDEF8495E0}"/>
    <cellStyle name="Pastaba 2 5 2 5" xfId="6147" xr:uid="{E552AAD5-4B7A-4DA5-88B5-7B96F9E3265F}"/>
    <cellStyle name="Pastaba 2 5 2 5 2" xfId="12987" xr:uid="{EC825626-1ADE-469B-A4CF-BA064E8D7628}"/>
    <cellStyle name="Pastaba 2 5 2 5 2 2" xfId="26667" xr:uid="{F6E946B7-24F9-481A-A657-3A5E482363D2}"/>
    <cellStyle name="Pastaba 2 5 2 5 3" xfId="19827" xr:uid="{68FA750B-82B2-4AD4-8D95-C6E81A990D7F}"/>
    <cellStyle name="Pastaba 2 5 2 6" xfId="7515" xr:uid="{60882F93-4F36-4393-A214-02090BE97B89}"/>
    <cellStyle name="Pastaba 2 5 2 6 2" xfId="21195" xr:uid="{8C8160E6-1B44-42F0-91BF-0872807DF708}"/>
    <cellStyle name="Pastaba 2 5 2 7" xfId="14355" xr:uid="{01EB5ECB-6F20-45C5-B0D1-3278AE56868E}"/>
    <cellStyle name="Pastaba 2 5 3" xfId="1017" xr:uid="{AD28C6BD-EB8D-4D6A-932B-C9E2D3F85ED6}"/>
    <cellStyle name="Pastaba 2 5 3 2" xfId="2385" xr:uid="{3F378D04-34EE-4ADF-ABCA-3ADB16C7F7AB}"/>
    <cellStyle name="Pastaba 2 5 3 2 2" xfId="5121" xr:uid="{0B37F62B-B8C9-4F7A-A524-6A0B81380F83}"/>
    <cellStyle name="Pastaba 2 5 3 2 2 2" xfId="11961" xr:uid="{ECC8A62E-5672-41E4-9E54-BA26FB8FCB95}"/>
    <cellStyle name="Pastaba 2 5 3 2 2 2 2" xfId="25641" xr:uid="{CA50EEB4-023D-482B-BE30-E392E952B6E1}"/>
    <cellStyle name="Pastaba 2 5 3 2 2 3" xfId="18801" xr:uid="{6FB98593-3801-4D6F-96AA-B6C9F77F9F24}"/>
    <cellStyle name="Pastaba 2 5 3 2 3" xfId="9225" xr:uid="{E52CB6E6-3EFC-4EAF-95DA-06A47D45257F}"/>
    <cellStyle name="Pastaba 2 5 3 2 3 2" xfId="22905" xr:uid="{40617784-C189-49A7-9E2D-EF59D5042F9E}"/>
    <cellStyle name="Pastaba 2 5 3 2 4" xfId="16065" xr:uid="{C0BDA4D2-DB36-4232-B618-A204572DC89D}"/>
    <cellStyle name="Pastaba 2 5 3 3" xfId="3753" xr:uid="{F5B562B6-DE82-4E4D-8732-7BDA296866A2}"/>
    <cellStyle name="Pastaba 2 5 3 3 2" xfId="10593" xr:uid="{21777F7F-4BEB-4E2E-8FD3-2FEA6B022C8C}"/>
    <cellStyle name="Pastaba 2 5 3 3 2 2" xfId="24273" xr:uid="{C2AC2873-0E2B-4AE2-B205-6749629E4A7B}"/>
    <cellStyle name="Pastaba 2 5 3 3 3" xfId="17433" xr:uid="{0623FA9D-8CED-4184-B8D2-B7EF75DED4DD}"/>
    <cellStyle name="Pastaba 2 5 3 4" xfId="6489" xr:uid="{126AA388-2557-4D54-AA65-5615F7A89C91}"/>
    <cellStyle name="Pastaba 2 5 3 4 2" xfId="13329" xr:uid="{FB389452-1436-4C27-8617-4E8BEE566A28}"/>
    <cellStyle name="Pastaba 2 5 3 4 2 2" xfId="27009" xr:uid="{6371EE7E-4904-462A-B466-E8C8211B48FF}"/>
    <cellStyle name="Pastaba 2 5 3 4 3" xfId="20169" xr:uid="{EF66FA83-183C-4A89-AF60-E6F2FB3BCC04}"/>
    <cellStyle name="Pastaba 2 5 3 5" xfId="7857" xr:uid="{E42E6B13-E6B8-40FE-954E-6A1BD376023C}"/>
    <cellStyle name="Pastaba 2 5 3 5 2" xfId="21537" xr:uid="{C0051834-BFE5-41A4-9522-2967325BB3CF}"/>
    <cellStyle name="Pastaba 2 5 3 6" xfId="14697" xr:uid="{CE76FB17-E004-4D4A-9B3A-66D89547FD4D}"/>
    <cellStyle name="Pastaba 2 5 4" xfId="1701" xr:uid="{4AEBDEF8-9FC9-4C01-802C-7EC3DDACD6A8}"/>
    <cellStyle name="Pastaba 2 5 4 2" xfId="4437" xr:uid="{41AA2EB4-882A-46D6-ADA9-BC694764F30A}"/>
    <cellStyle name="Pastaba 2 5 4 2 2" xfId="11277" xr:uid="{A4D9C6A2-A421-4408-BE1E-9E4335A99C9A}"/>
    <cellStyle name="Pastaba 2 5 4 2 2 2" xfId="24957" xr:uid="{C68323A7-0D66-4734-B281-5D54E3BC053E}"/>
    <cellStyle name="Pastaba 2 5 4 2 3" xfId="18117" xr:uid="{FC9E4053-1501-43B9-8812-1C7E5E4B1894}"/>
    <cellStyle name="Pastaba 2 5 4 3" xfId="8541" xr:uid="{783B7A26-7A5C-4A0F-8959-BB35E4351496}"/>
    <cellStyle name="Pastaba 2 5 4 3 2" xfId="22221" xr:uid="{6F29C0E9-FBCB-4DEA-97B7-573EF916019D}"/>
    <cellStyle name="Pastaba 2 5 4 4" xfId="15381" xr:uid="{973041C0-0C3F-4BD1-B389-1A5B5EA1495D}"/>
    <cellStyle name="Pastaba 2 5 5" xfId="3069" xr:uid="{B5C95EF8-488E-4A98-8C59-48B14913768D}"/>
    <cellStyle name="Pastaba 2 5 5 2" xfId="9909" xr:uid="{38611246-D990-4662-9F7C-09BA1A392715}"/>
    <cellStyle name="Pastaba 2 5 5 2 2" xfId="23589" xr:uid="{9401A465-DBE1-4D5C-9562-6E530B87EBF4}"/>
    <cellStyle name="Pastaba 2 5 5 3" xfId="16749" xr:uid="{7E84725C-39CA-4827-A814-CF81493E0591}"/>
    <cellStyle name="Pastaba 2 5 6" xfId="5805" xr:uid="{CBFAD5AB-5DD1-4693-903A-A3E6C2DE97F5}"/>
    <cellStyle name="Pastaba 2 5 6 2" xfId="12645" xr:uid="{E66A12E5-526F-4001-8E0B-0B2492B6A784}"/>
    <cellStyle name="Pastaba 2 5 6 2 2" xfId="26325" xr:uid="{CCA65E22-32F0-467C-9F27-0FDC0D9C9213}"/>
    <cellStyle name="Pastaba 2 5 6 3" xfId="19485" xr:uid="{0D3F8BC0-06BE-4BA3-993D-AF64D0DA6B7C}"/>
    <cellStyle name="Pastaba 2 5 7" xfId="7173" xr:uid="{C1CC775F-9D42-4129-8D08-EB8DA9E273F0}"/>
    <cellStyle name="Pastaba 2 5 7 2" xfId="20853" xr:uid="{298DCD2F-B238-4211-A4F8-647D87ACEA28}"/>
    <cellStyle name="Pastaba 2 5 8" xfId="14013" xr:uid="{9A8CED8B-19F9-4971-8212-F4B949982531}"/>
    <cellStyle name="Pastaba 2 6" xfId="389" xr:uid="{A525D48A-3544-4EB2-A736-9C46AAC27BCC}"/>
    <cellStyle name="Pastaba 2 6 2" xfId="1074" xr:uid="{CB66ABD0-8238-4E81-A8CF-C6D4DD069C33}"/>
    <cellStyle name="Pastaba 2 6 2 2" xfId="2442" xr:uid="{3175CB6E-D282-45F8-AF6D-E8B5271D80E6}"/>
    <cellStyle name="Pastaba 2 6 2 2 2" xfId="5178" xr:uid="{A88519A3-4798-49B7-8EBB-A3D28406B73B}"/>
    <cellStyle name="Pastaba 2 6 2 2 2 2" xfId="12018" xr:uid="{1FAA2A43-EC86-4F51-9EB9-CB8F215A08AA}"/>
    <cellStyle name="Pastaba 2 6 2 2 2 2 2" xfId="25698" xr:uid="{7F7A19AB-0567-4CE3-9B13-166DF944671A}"/>
    <cellStyle name="Pastaba 2 6 2 2 2 3" xfId="18858" xr:uid="{3B65D818-E957-4A31-AADE-E0D2080A1298}"/>
    <cellStyle name="Pastaba 2 6 2 2 3" xfId="9282" xr:uid="{FF49009C-1E5D-4F77-9F49-09BCEFCB9C9D}"/>
    <cellStyle name="Pastaba 2 6 2 2 3 2" xfId="22962" xr:uid="{9B41593C-EDB5-42F3-87EB-8B51BDBA959F}"/>
    <cellStyle name="Pastaba 2 6 2 2 4" xfId="16122" xr:uid="{69270F53-6940-4778-9212-CEBE2BA4CDC4}"/>
    <cellStyle name="Pastaba 2 6 2 3" xfId="3810" xr:uid="{16C2B480-699E-464A-A2E6-79751F6803FE}"/>
    <cellStyle name="Pastaba 2 6 2 3 2" xfId="10650" xr:uid="{EC92BCA7-2A09-4E04-8BFA-AF419AE841B0}"/>
    <cellStyle name="Pastaba 2 6 2 3 2 2" xfId="24330" xr:uid="{1628BDE5-361D-414F-865B-80CF74C5EA97}"/>
    <cellStyle name="Pastaba 2 6 2 3 3" xfId="17490" xr:uid="{127B9C65-44DE-40A0-A254-0D19312FA447}"/>
    <cellStyle name="Pastaba 2 6 2 4" xfId="6546" xr:uid="{35DC8798-6065-478B-B79C-4CF54E52AE89}"/>
    <cellStyle name="Pastaba 2 6 2 4 2" xfId="13386" xr:uid="{64A7DEE0-3CB1-4F38-AAFD-344A7ED0039E}"/>
    <cellStyle name="Pastaba 2 6 2 4 2 2" xfId="27066" xr:uid="{D390846B-568B-4513-9A37-AF503F8DCA61}"/>
    <cellStyle name="Pastaba 2 6 2 4 3" xfId="20226" xr:uid="{CB54B1A3-602A-4E9B-84E0-5FE8B900908E}"/>
    <cellStyle name="Pastaba 2 6 2 5" xfId="7914" xr:uid="{CA7CAC82-5EF5-4406-B3AF-B9D49E75B83C}"/>
    <cellStyle name="Pastaba 2 6 2 5 2" xfId="21594" xr:uid="{45500591-EB78-4372-8D77-2BB4E59714FF}"/>
    <cellStyle name="Pastaba 2 6 2 6" xfId="14754" xr:uid="{46B1F90D-FED1-4F98-A5D6-67F21DBAAFE4}"/>
    <cellStyle name="Pastaba 2 6 3" xfId="1758" xr:uid="{271DCA44-72FA-4642-8235-2CABE3B46490}"/>
    <cellStyle name="Pastaba 2 6 3 2" xfId="4494" xr:uid="{847CE7AC-50A2-444B-905F-FBED5C435B51}"/>
    <cellStyle name="Pastaba 2 6 3 2 2" xfId="11334" xr:uid="{0F0E55E8-5C28-490A-8F7A-A5B20C925D8E}"/>
    <cellStyle name="Pastaba 2 6 3 2 2 2" xfId="25014" xr:uid="{305F8D73-D6D4-45F9-BB2A-B8BF506A8822}"/>
    <cellStyle name="Pastaba 2 6 3 2 3" xfId="18174" xr:uid="{E9A3B26D-F2E3-402B-9CE0-5618F16D1E85}"/>
    <cellStyle name="Pastaba 2 6 3 3" xfId="8598" xr:uid="{AB6FBDFE-63EF-4C31-9FC0-9A508EA387B9}"/>
    <cellStyle name="Pastaba 2 6 3 3 2" xfId="22278" xr:uid="{593CDAB5-7D24-4943-93AC-707AF11D9CE9}"/>
    <cellStyle name="Pastaba 2 6 3 4" xfId="15438" xr:uid="{6350B0FF-9468-4273-846F-F4D71B42E22B}"/>
    <cellStyle name="Pastaba 2 6 4" xfId="3126" xr:uid="{40C0B48E-5DC9-4D5F-84E3-42424507A010}"/>
    <cellStyle name="Pastaba 2 6 4 2" xfId="9966" xr:uid="{C66A4E27-2BC7-4701-9755-7443C50DA0AC}"/>
    <cellStyle name="Pastaba 2 6 4 2 2" xfId="23646" xr:uid="{D172F3D4-12C6-4C24-AC91-639AB1BD8CCC}"/>
    <cellStyle name="Pastaba 2 6 4 3" xfId="16806" xr:uid="{D3CA3570-E8D4-40EB-B1EC-25DBCC1BAA0B}"/>
    <cellStyle name="Pastaba 2 6 5" xfId="5862" xr:uid="{84D4C4D9-223A-4840-BF1F-CE990BA2896E}"/>
    <cellStyle name="Pastaba 2 6 5 2" xfId="12702" xr:uid="{8E6CB088-B081-4A83-B136-D1C4A6DA7632}"/>
    <cellStyle name="Pastaba 2 6 5 2 2" xfId="26382" xr:uid="{3CB28107-133C-4748-8ECF-C9DBA9065712}"/>
    <cellStyle name="Pastaba 2 6 5 3" xfId="19542" xr:uid="{14F172F7-3175-434A-B2BD-5870B2853156}"/>
    <cellStyle name="Pastaba 2 6 6" xfId="7230" xr:uid="{F321B199-B259-48D1-8F10-B91E878C0AA3}"/>
    <cellStyle name="Pastaba 2 6 6 2" xfId="20910" xr:uid="{018FE11A-A6C1-44D1-8210-EF3F6B3AE8A6}"/>
    <cellStyle name="Pastaba 2 6 7" xfId="14070" xr:uid="{F134751E-0844-4ECA-AC8E-2C8B6E89DF80}"/>
    <cellStyle name="Pastaba 2 7" xfId="732" xr:uid="{A102D220-47D4-4AA5-97FF-D598E37C869F}"/>
    <cellStyle name="Pastaba 2 7 2" xfId="2100" xr:uid="{539074BE-9743-43A4-B306-87737FBBA998}"/>
    <cellStyle name="Pastaba 2 7 2 2" xfId="4836" xr:uid="{55048B58-7631-4F66-A376-0B9A30BA4500}"/>
    <cellStyle name="Pastaba 2 7 2 2 2" xfId="11676" xr:uid="{D635EA4A-A578-4EE4-A765-775306C53AAB}"/>
    <cellStyle name="Pastaba 2 7 2 2 2 2" xfId="25356" xr:uid="{E6BB6225-CA34-4BAE-9E53-AF920486D047}"/>
    <cellStyle name="Pastaba 2 7 2 2 3" xfId="18516" xr:uid="{6C74FEE5-62D9-487C-A18D-69FE24F183A9}"/>
    <cellStyle name="Pastaba 2 7 2 3" xfId="8940" xr:uid="{FE96D261-C1FF-4F02-A86D-B6F03157AED8}"/>
    <cellStyle name="Pastaba 2 7 2 3 2" xfId="22620" xr:uid="{D7FB6791-63EB-4C6E-A00B-8C9EEDE3C493}"/>
    <cellStyle name="Pastaba 2 7 2 4" xfId="15780" xr:uid="{5759B4E6-0923-4A28-BF35-56A99B8FF04C}"/>
    <cellStyle name="Pastaba 2 7 3" xfId="3468" xr:uid="{DDAB13F4-369A-48AA-BDC3-3DB93C1707BE}"/>
    <cellStyle name="Pastaba 2 7 3 2" xfId="10308" xr:uid="{B0FD38A6-C469-41BE-9943-8E6C080365E4}"/>
    <cellStyle name="Pastaba 2 7 3 2 2" xfId="23988" xr:uid="{842F6B84-855A-499E-A2AA-2ABEE73F12C9}"/>
    <cellStyle name="Pastaba 2 7 3 3" xfId="17148" xr:uid="{F062D323-57B3-4CD9-8765-2DC71D2D8670}"/>
    <cellStyle name="Pastaba 2 7 4" xfId="6204" xr:uid="{4068127F-8118-4B5A-B03E-EFB646D1276C}"/>
    <cellStyle name="Pastaba 2 7 4 2" xfId="13044" xr:uid="{05B8CC3C-8494-4F23-9F68-8D9B91EC444C}"/>
    <cellStyle name="Pastaba 2 7 4 2 2" xfId="26724" xr:uid="{A6146E0B-4BE0-4789-BD11-FC61362ADFAE}"/>
    <cellStyle name="Pastaba 2 7 4 3" xfId="19884" xr:uid="{1DBE64F0-DD63-45B5-B739-75BF6C84197A}"/>
    <cellStyle name="Pastaba 2 7 5" xfId="7572" xr:uid="{695B332D-CCD1-417E-B3C9-34B80FE7A5D3}"/>
    <cellStyle name="Pastaba 2 7 5 2" xfId="21252" xr:uid="{A64DACEC-449A-4088-8E69-8F3B1B99378A}"/>
    <cellStyle name="Pastaba 2 7 6" xfId="14412" xr:uid="{16A9FFE0-55EA-47EB-B8C6-83D4346FB758}"/>
    <cellStyle name="Pastaba 2 8" xfId="1416" xr:uid="{8D53150E-DCB2-4E05-A391-5E8215BDFA68}"/>
    <cellStyle name="Pastaba 2 8 2" xfId="4152" xr:uid="{EAE7728C-28B1-4968-B5AF-67EE65277E93}"/>
    <cellStyle name="Pastaba 2 8 2 2" xfId="10992" xr:uid="{6CA0A93C-86AA-45E2-8A77-AA05B43D412F}"/>
    <cellStyle name="Pastaba 2 8 2 2 2" xfId="24672" xr:uid="{836F3A9C-3BF7-4CE0-B81D-FF13B66FFA31}"/>
    <cellStyle name="Pastaba 2 8 2 3" xfId="17832" xr:uid="{5AC8C9E6-18E8-464B-A236-C495E2B9D623}"/>
    <cellStyle name="Pastaba 2 8 3" xfId="8256" xr:uid="{134EEB48-71A5-447D-A21B-0427A1A3E811}"/>
    <cellStyle name="Pastaba 2 8 3 2" xfId="21936" xr:uid="{948C1402-1CA4-487F-8B8F-618E8F4FBFC4}"/>
    <cellStyle name="Pastaba 2 8 4" xfId="15096" xr:uid="{FC196EB9-01C3-4BA5-9658-FD9DF7453AB0}"/>
    <cellStyle name="Pastaba 2 9" xfId="2784" xr:uid="{BB810686-A308-41C9-8C8A-BA92B9098C62}"/>
    <cellStyle name="Pastaba 2 9 2" xfId="9624" xr:uid="{167157C5-1A34-4916-AE0C-0F5971098DF4}"/>
    <cellStyle name="Pastaba 2 9 2 2" xfId="23304" xr:uid="{D55F5849-705C-47B5-901B-653CCB45694B}"/>
    <cellStyle name="Pastaba 2 9 3" xfId="16464" xr:uid="{A7289FAF-916D-4ED8-9AE7-BD88409CC182}"/>
    <cellStyle name="Pastaba 3" xfId="63" xr:uid="{75A78D3D-DEA7-4802-9653-52E94365AAD7}"/>
    <cellStyle name="Pastaba 3 10" xfId="5539" xr:uid="{105E1C94-C5A4-4791-B667-0D87CF820353}"/>
    <cellStyle name="Pastaba 3 10 2" xfId="12379" xr:uid="{02045CB1-BF09-4C7F-A15D-F6C3B00A70F3}"/>
    <cellStyle name="Pastaba 3 10 2 2" xfId="26059" xr:uid="{91C09517-C26D-4C53-A3DE-D0C2B5AA6E8E}"/>
    <cellStyle name="Pastaba 3 10 3" xfId="19219" xr:uid="{2CFD80DE-EC04-4C7C-9771-DF681E4F292C}"/>
    <cellStyle name="Pastaba 3 11" xfId="6907" xr:uid="{AA81DDD2-DAEA-48D9-989C-9C3DFDC96CE7}"/>
    <cellStyle name="Pastaba 3 11 2" xfId="20587" xr:uid="{28A9B369-6E34-430C-873E-8C143A5F9C52}"/>
    <cellStyle name="Pastaba 3 12" xfId="13747" xr:uid="{35A4D4EF-D616-4DEB-AAB3-85008E71E5CD}"/>
    <cellStyle name="Pastaba 3 2" xfId="121" xr:uid="{33D96327-0874-413C-A7E2-9575938283C5}"/>
    <cellStyle name="Pastaba 3 2 2" xfId="236" xr:uid="{05B3ACFD-D7C6-453D-98EB-5C408BF41CB7}"/>
    <cellStyle name="Pastaba 3 2 2 2" xfId="579" xr:uid="{71BCC321-3B3B-45C2-92EC-EC4028DEE083}"/>
    <cellStyle name="Pastaba 3 2 2 2 2" xfId="1264" xr:uid="{276C24CE-90DD-473B-85DC-A6591896D218}"/>
    <cellStyle name="Pastaba 3 2 2 2 2 2" xfId="2632" xr:uid="{8A39C478-5E88-4E6B-9A3C-1E5C42BEEFCF}"/>
    <cellStyle name="Pastaba 3 2 2 2 2 2 2" xfId="5368" xr:uid="{3AEB6C86-C71A-4B2D-80D9-0516CF68582D}"/>
    <cellStyle name="Pastaba 3 2 2 2 2 2 2 2" xfId="12208" xr:uid="{F04CF23D-58F4-4032-AE67-EB8826CE053B}"/>
    <cellStyle name="Pastaba 3 2 2 2 2 2 2 2 2" xfId="25888" xr:uid="{76895EB6-78E2-4481-A132-3B9D19B36381}"/>
    <cellStyle name="Pastaba 3 2 2 2 2 2 2 3" xfId="19048" xr:uid="{BAAED9BF-CEEC-4BAF-9D27-16C41C42DEA7}"/>
    <cellStyle name="Pastaba 3 2 2 2 2 2 3" xfId="9472" xr:uid="{BCAC760F-39E3-425F-8A93-CB355E9D1F25}"/>
    <cellStyle name="Pastaba 3 2 2 2 2 2 3 2" xfId="23152" xr:uid="{E0066A0C-92EA-41A8-9948-F5BD054B862D}"/>
    <cellStyle name="Pastaba 3 2 2 2 2 2 4" xfId="16312" xr:uid="{49011A0F-9F0A-4277-B443-00E0B8C182DC}"/>
    <cellStyle name="Pastaba 3 2 2 2 2 3" xfId="4000" xr:uid="{C197B1DD-E8CD-4E38-835F-4245A249CCBD}"/>
    <cellStyle name="Pastaba 3 2 2 2 2 3 2" xfId="10840" xr:uid="{0A2E0062-2A8E-4C45-91B9-5F0325929554}"/>
    <cellStyle name="Pastaba 3 2 2 2 2 3 2 2" xfId="24520" xr:uid="{30A3E101-8204-475A-9A26-AC59EC566697}"/>
    <cellStyle name="Pastaba 3 2 2 2 2 3 3" xfId="17680" xr:uid="{147FD728-ABBA-49E0-BF98-5ED2C8C3CC1A}"/>
    <cellStyle name="Pastaba 3 2 2 2 2 4" xfId="6736" xr:uid="{215C920A-B1AD-4D4A-AFE7-AF67A2E5BA0C}"/>
    <cellStyle name="Pastaba 3 2 2 2 2 4 2" xfId="13576" xr:uid="{44DC6842-3C46-4EC1-AC22-4118A0A4475F}"/>
    <cellStyle name="Pastaba 3 2 2 2 2 4 2 2" xfId="27256" xr:uid="{72E243F9-6ED0-409C-AE7F-0C76738B8834}"/>
    <cellStyle name="Pastaba 3 2 2 2 2 4 3" xfId="20416" xr:uid="{CB6C6A98-211F-4F05-BAE2-DE918A14D0CD}"/>
    <cellStyle name="Pastaba 3 2 2 2 2 5" xfId="8104" xr:uid="{1B147E34-D07F-440F-A5A5-23ACEFF5CF60}"/>
    <cellStyle name="Pastaba 3 2 2 2 2 5 2" xfId="21784" xr:uid="{79FBCEA8-9F42-46E4-8688-D11016B9423C}"/>
    <cellStyle name="Pastaba 3 2 2 2 2 6" xfId="14944" xr:uid="{65A71190-9A32-44FF-BBAA-F1787C4C66D2}"/>
    <cellStyle name="Pastaba 3 2 2 2 3" xfId="1948" xr:uid="{918A9EF8-8E24-418A-92C1-8930C0EF03F0}"/>
    <cellStyle name="Pastaba 3 2 2 2 3 2" xfId="4684" xr:uid="{58F71B85-4756-4187-A22C-684D20B7C45B}"/>
    <cellStyle name="Pastaba 3 2 2 2 3 2 2" xfId="11524" xr:uid="{6390DACF-78C9-4D2C-BC2A-37929D02CBD2}"/>
    <cellStyle name="Pastaba 3 2 2 2 3 2 2 2" xfId="25204" xr:uid="{861AB05F-8DA4-4665-BB88-038CC8F7731C}"/>
    <cellStyle name="Pastaba 3 2 2 2 3 2 3" xfId="18364" xr:uid="{832C20F3-0887-4527-87C1-0066030C654D}"/>
    <cellStyle name="Pastaba 3 2 2 2 3 3" xfId="8788" xr:uid="{D1C3080C-61CB-412B-BDC2-D710F3D94450}"/>
    <cellStyle name="Pastaba 3 2 2 2 3 3 2" xfId="22468" xr:uid="{AB535736-96AB-4612-BC5C-54EB319B81A7}"/>
    <cellStyle name="Pastaba 3 2 2 2 3 4" xfId="15628" xr:uid="{57F80671-EDDD-489C-85C7-63191A3793EB}"/>
    <cellStyle name="Pastaba 3 2 2 2 4" xfId="3316" xr:uid="{69891D82-4734-4F3A-82A6-CCE873FDD9C8}"/>
    <cellStyle name="Pastaba 3 2 2 2 4 2" xfId="10156" xr:uid="{1C6BAFE3-52C5-48F5-BFE2-FF9548291676}"/>
    <cellStyle name="Pastaba 3 2 2 2 4 2 2" xfId="23836" xr:uid="{304DA00C-3CEE-4E81-9472-70756525209D}"/>
    <cellStyle name="Pastaba 3 2 2 2 4 3" xfId="16996" xr:uid="{D66B12FE-9F8F-4608-B030-B7FF7C30B6BC}"/>
    <cellStyle name="Pastaba 3 2 2 2 5" xfId="6052" xr:uid="{F16E274C-D95C-42B7-9F82-1803C4AEDE65}"/>
    <cellStyle name="Pastaba 3 2 2 2 5 2" xfId="12892" xr:uid="{6828BBCF-5463-4410-87B1-8F6247EADA9A}"/>
    <cellStyle name="Pastaba 3 2 2 2 5 2 2" xfId="26572" xr:uid="{9DEFCD1C-B76F-4FEE-B5B1-986A5C1A8967}"/>
    <cellStyle name="Pastaba 3 2 2 2 5 3" xfId="19732" xr:uid="{A64769B2-EBFD-44BF-BA19-CB94FFCEA7FD}"/>
    <cellStyle name="Pastaba 3 2 2 2 6" xfId="7420" xr:uid="{DFD5B3CC-EA7E-4618-B276-82ADB0FF16FA}"/>
    <cellStyle name="Pastaba 3 2 2 2 6 2" xfId="21100" xr:uid="{31B19B8A-BDBD-4CDF-A4A8-AB719CBF1684}"/>
    <cellStyle name="Pastaba 3 2 2 2 7" xfId="14260" xr:uid="{7DA60456-6474-4B13-AC8B-8366B16476A1}"/>
    <cellStyle name="Pastaba 3 2 2 3" xfId="922" xr:uid="{9B68BFDC-1B5B-40F9-9614-BC6438008532}"/>
    <cellStyle name="Pastaba 3 2 2 3 2" xfId="2290" xr:uid="{99084599-9C2B-4A46-A174-638F4BC886C5}"/>
    <cellStyle name="Pastaba 3 2 2 3 2 2" xfId="5026" xr:uid="{68578F25-24CF-4F98-AA61-E5B195D232C8}"/>
    <cellStyle name="Pastaba 3 2 2 3 2 2 2" xfId="11866" xr:uid="{4BEDE2B9-DE8B-4635-852F-28224314626F}"/>
    <cellStyle name="Pastaba 3 2 2 3 2 2 2 2" xfId="25546" xr:uid="{EE222A57-3924-481B-9B98-D90E7C5A495A}"/>
    <cellStyle name="Pastaba 3 2 2 3 2 2 3" xfId="18706" xr:uid="{A5FD9FC7-BA21-483E-A5D2-B9935725DF85}"/>
    <cellStyle name="Pastaba 3 2 2 3 2 3" xfId="9130" xr:uid="{7060C391-7DE0-4E2A-9C7C-B28696DF819B}"/>
    <cellStyle name="Pastaba 3 2 2 3 2 3 2" xfId="22810" xr:uid="{156791EB-C671-4374-901B-A4811E6B30AC}"/>
    <cellStyle name="Pastaba 3 2 2 3 2 4" xfId="15970" xr:uid="{7E9342AB-37D6-48A4-B950-0BEE9C8AB6FE}"/>
    <cellStyle name="Pastaba 3 2 2 3 3" xfId="3658" xr:uid="{44CA3F4F-A868-4590-9AB3-05FDBBA74D46}"/>
    <cellStyle name="Pastaba 3 2 2 3 3 2" xfId="10498" xr:uid="{859463E3-E276-449B-B40B-96CC9D64A99D}"/>
    <cellStyle name="Pastaba 3 2 2 3 3 2 2" xfId="24178" xr:uid="{2ACD4116-7247-45A7-8FBE-FDDEE1977AEA}"/>
    <cellStyle name="Pastaba 3 2 2 3 3 3" xfId="17338" xr:uid="{FB73E287-90D0-4103-8D8C-B654775B5A42}"/>
    <cellStyle name="Pastaba 3 2 2 3 4" xfId="6394" xr:uid="{99FF9862-CAB1-4317-AA17-C5B09FD76DCB}"/>
    <cellStyle name="Pastaba 3 2 2 3 4 2" xfId="13234" xr:uid="{E4EA832E-717A-46BD-9D10-A0118C1DC570}"/>
    <cellStyle name="Pastaba 3 2 2 3 4 2 2" xfId="26914" xr:uid="{5290B7B8-1C1D-4EB7-B1D8-751CCD24C7E4}"/>
    <cellStyle name="Pastaba 3 2 2 3 4 3" xfId="20074" xr:uid="{90A8022D-1607-4E7C-A5AC-6DA89A728243}"/>
    <cellStyle name="Pastaba 3 2 2 3 5" xfId="7762" xr:uid="{C11E66AA-8A92-4828-B811-0D637C439189}"/>
    <cellStyle name="Pastaba 3 2 2 3 5 2" xfId="21442" xr:uid="{7ACAC1B1-C184-4A32-AA21-1A2AAC1E6A71}"/>
    <cellStyle name="Pastaba 3 2 2 3 6" xfId="14602" xr:uid="{C1573D7C-4287-4B56-8874-52837A10D93F}"/>
    <cellStyle name="Pastaba 3 2 2 4" xfId="1606" xr:uid="{FBB34E85-B84B-41CB-9AB6-5146F69E52DB}"/>
    <cellStyle name="Pastaba 3 2 2 4 2" xfId="4342" xr:uid="{5184CE47-DB86-457A-AE8C-DECAC527D608}"/>
    <cellStyle name="Pastaba 3 2 2 4 2 2" xfId="11182" xr:uid="{C0A8F22A-0248-4715-8232-46B5A599958D}"/>
    <cellStyle name="Pastaba 3 2 2 4 2 2 2" xfId="24862" xr:uid="{C1A2A46E-DE06-43F8-B34E-56E4F130EBA7}"/>
    <cellStyle name="Pastaba 3 2 2 4 2 3" xfId="18022" xr:uid="{D57166D9-8DF9-4179-8DC9-B53AD0E48381}"/>
    <cellStyle name="Pastaba 3 2 2 4 3" xfId="8446" xr:uid="{F52A0F9A-02D2-4104-B543-058E87314BCB}"/>
    <cellStyle name="Pastaba 3 2 2 4 3 2" xfId="22126" xr:uid="{6F6800F2-3CF9-4419-9A99-45332C90C2C0}"/>
    <cellStyle name="Pastaba 3 2 2 4 4" xfId="15286" xr:uid="{BC05518C-1943-44E6-9474-F70FCA04B9BD}"/>
    <cellStyle name="Pastaba 3 2 2 5" xfId="2974" xr:uid="{E1D00EEC-6570-46E7-9316-C477BBBA6A83}"/>
    <cellStyle name="Pastaba 3 2 2 5 2" xfId="9814" xr:uid="{CA4E1814-DDAF-48F8-AFC8-27019319A2F0}"/>
    <cellStyle name="Pastaba 3 2 2 5 2 2" xfId="23494" xr:uid="{5CA81559-B88E-47DB-B391-9A1F0D52A216}"/>
    <cellStyle name="Pastaba 3 2 2 5 3" xfId="16654" xr:uid="{5530F70A-BD60-4487-B8A6-D2E2F6F626DA}"/>
    <cellStyle name="Pastaba 3 2 2 6" xfId="5710" xr:uid="{2B829107-EB16-4227-9839-270410A4595E}"/>
    <cellStyle name="Pastaba 3 2 2 6 2" xfId="12550" xr:uid="{1239F1EC-515C-4A34-88DE-D484895C55DB}"/>
    <cellStyle name="Pastaba 3 2 2 6 2 2" xfId="26230" xr:uid="{35029110-B175-47B0-84FC-55CFA9511C7E}"/>
    <cellStyle name="Pastaba 3 2 2 6 3" xfId="19390" xr:uid="{AA4AE717-D68B-46CB-BDDB-AAD87AB604AE}"/>
    <cellStyle name="Pastaba 3 2 2 7" xfId="7078" xr:uid="{8D44D14B-CDBD-46AA-90AD-3CBA8CBABFAE}"/>
    <cellStyle name="Pastaba 3 2 2 7 2" xfId="20758" xr:uid="{8B8F9324-3A8B-47A2-B8F9-4C1C24335AE6}"/>
    <cellStyle name="Pastaba 3 2 2 8" xfId="13918" xr:uid="{24881BE8-03B6-4BC7-81E7-F250141B32A8}"/>
    <cellStyle name="Pastaba 3 2 3" xfId="465" xr:uid="{F9C3E5D7-1353-40F7-B148-240EC6D1D5D3}"/>
    <cellStyle name="Pastaba 3 2 3 2" xfId="1150" xr:uid="{43C54ACF-92A8-461C-92E1-D8DB95112722}"/>
    <cellStyle name="Pastaba 3 2 3 2 2" xfId="2518" xr:uid="{0C354158-0EAD-4336-9BEA-01913EA050DB}"/>
    <cellStyle name="Pastaba 3 2 3 2 2 2" xfId="5254" xr:uid="{66B2E467-930D-4F6F-8620-34E6A7A46392}"/>
    <cellStyle name="Pastaba 3 2 3 2 2 2 2" xfId="12094" xr:uid="{D0344D9F-FBDD-4BB8-8DDC-508D155575B3}"/>
    <cellStyle name="Pastaba 3 2 3 2 2 2 2 2" xfId="25774" xr:uid="{C4BF49CF-5760-44FF-AA0D-28E2456E0662}"/>
    <cellStyle name="Pastaba 3 2 3 2 2 2 3" xfId="18934" xr:uid="{06FCDB14-6F31-428F-8331-8AF09CC0D4E0}"/>
    <cellStyle name="Pastaba 3 2 3 2 2 3" xfId="9358" xr:uid="{81C19E38-59FF-4909-966D-6C4E51CFA1C4}"/>
    <cellStyle name="Pastaba 3 2 3 2 2 3 2" xfId="23038" xr:uid="{DB158308-BB59-449D-9E4C-D449BFF4E758}"/>
    <cellStyle name="Pastaba 3 2 3 2 2 4" xfId="16198" xr:uid="{4FE9BCB3-791D-4E97-A769-A5C6AEDF2716}"/>
    <cellStyle name="Pastaba 3 2 3 2 3" xfId="3886" xr:uid="{8AF296AC-B783-4EDF-9E9F-0BDC3A3011C0}"/>
    <cellStyle name="Pastaba 3 2 3 2 3 2" xfId="10726" xr:uid="{2B5DF249-8F16-4D70-8270-B6394BEEBE23}"/>
    <cellStyle name="Pastaba 3 2 3 2 3 2 2" xfId="24406" xr:uid="{0C053CE8-EB4B-43EA-8A54-69D702ECC60B}"/>
    <cellStyle name="Pastaba 3 2 3 2 3 3" xfId="17566" xr:uid="{AD38E2D4-1971-45C0-9EF7-1B5726A989C3}"/>
    <cellStyle name="Pastaba 3 2 3 2 4" xfId="6622" xr:uid="{4A8962A9-8271-4DDE-B2C8-40403A088F82}"/>
    <cellStyle name="Pastaba 3 2 3 2 4 2" xfId="13462" xr:uid="{3912AD20-FFA5-4EEA-A489-B67846178F82}"/>
    <cellStyle name="Pastaba 3 2 3 2 4 2 2" xfId="27142" xr:uid="{BF8F5236-0F9E-4AF4-A782-7E0B98D8FB7B}"/>
    <cellStyle name="Pastaba 3 2 3 2 4 3" xfId="20302" xr:uid="{EA1F9A3C-8681-4D1C-833B-563E040E60A8}"/>
    <cellStyle name="Pastaba 3 2 3 2 5" xfId="7990" xr:uid="{A6C4DE23-852D-47F5-A637-08D26348E5D2}"/>
    <cellStyle name="Pastaba 3 2 3 2 5 2" xfId="21670" xr:uid="{504B404A-F0DC-4E10-BCDA-AE0FBCB00B6F}"/>
    <cellStyle name="Pastaba 3 2 3 2 6" xfId="14830" xr:uid="{E3938834-EBFC-4E68-952B-3F65D5422660}"/>
    <cellStyle name="Pastaba 3 2 3 3" xfId="1834" xr:uid="{8EFA91EC-3BF6-4377-A4C3-EDC392931712}"/>
    <cellStyle name="Pastaba 3 2 3 3 2" xfId="4570" xr:uid="{C159F667-2070-4595-983C-42EDD77677AC}"/>
    <cellStyle name="Pastaba 3 2 3 3 2 2" xfId="11410" xr:uid="{A91E9559-6988-415B-9D9D-414472DCB5DF}"/>
    <cellStyle name="Pastaba 3 2 3 3 2 2 2" xfId="25090" xr:uid="{97773ABC-EF84-45D3-A240-1B4892585B3C}"/>
    <cellStyle name="Pastaba 3 2 3 3 2 3" xfId="18250" xr:uid="{F2FCA9DF-A271-4975-BE31-6D725F91C75F}"/>
    <cellStyle name="Pastaba 3 2 3 3 3" xfId="8674" xr:uid="{48E4F1D7-CCDE-415F-AF13-3E4A4C90629F}"/>
    <cellStyle name="Pastaba 3 2 3 3 3 2" xfId="22354" xr:uid="{3525ED6D-7186-42CB-8F51-4CE027E6D1B6}"/>
    <cellStyle name="Pastaba 3 2 3 3 4" xfId="15514" xr:uid="{C2F2CF58-FC31-48CD-8DEE-AC57C3CB69D0}"/>
    <cellStyle name="Pastaba 3 2 3 4" xfId="3202" xr:uid="{578315F0-F62B-4515-ABEC-50FE5440D004}"/>
    <cellStyle name="Pastaba 3 2 3 4 2" xfId="10042" xr:uid="{BD0C65CA-6066-4E5F-90B2-2A30CBF7831D}"/>
    <cellStyle name="Pastaba 3 2 3 4 2 2" xfId="23722" xr:uid="{EC442BB2-3EE6-4D16-81BD-A825CC258E27}"/>
    <cellStyle name="Pastaba 3 2 3 4 3" xfId="16882" xr:uid="{037B63F0-D22A-4094-81D3-EB66B113A2BA}"/>
    <cellStyle name="Pastaba 3 2 3 5" xfId="5938" xr:uid="{D5416337-C839-42FA-B1D5-0D09CFAA59ED}"/>
    <cellStyle name="Pastaba 3 2 3 5 2" xfId="12778" xr:uid="{A82920AB-246C-4E32-BBC6-3127E334156E}"/>
    <cellStyle name="Pastaba 3 2 3 5 2 2" xfId="26458" xr:uid="{903BE0E3-907E-4C14-8832-E547FF8D9152}"/>
    <cellStyle name="Pastaba 3 2 3 5 3" xfId="19618" xr:uid="{C3D09512-FAF7-4D29-A4F4-E44DCC17F629}"/>
    <cellStyle name="Pastaba 3 2 3 6" xfId="7306" xr:uid="{EB7C1078-E1D1-43B3-8010-E807B91DBEEC}"/>
    <cellStyle name="Pastaba 3 2 3 6 2" xfId="20986" xr:uid="{0F242D48-780A-47A2-8D0D-AF918F12FDD6}"/>
    <cellStyle name="Pastaba 3 2 3 7" xfId="14146" xr:uid="{38C45B94-9852-440A-9A36-B1FD8448D8EE}"/>
    <cellStyle name="Pastaba 3 2 4" xfId="808" xr:uid="{F793BA50-A1F0-40CA-A961-6A091ADDD510}"/>
    <cellStyle name="Pastaba 3 2 4 2" xfId="2176" xr:uid="{B58C478D-8695-4E8A-A68C-23C953D781FE}"/>
    <cellStyle name="Pastaba 3 2 4 2 2" xfId="4912" xr:uid="{D2BDE8A3-BB46-44EC-9A23-AF6F9219DFFD}"/>
    <cellStyle name="Pastaba 3 2 4 2 2 2" xfId="11752" xr:uid="{D3E465B7-06B9-4FE6-9F84-D37F72EF7257}"/>
    <cellStyle name="Pastaba 3 2 4 2 2 2 2" xfId="25432" xr:uid="{E77A53CA-884B-46E9-96B6-A1CEBEC3A5D4}"/>
    <cellStyle name="Pastaba 3 2 4 2 2 3" xfId="18592" xr:uid="{11368118-6765-4F2E-BDA6-461776B24205}"/>
    <cellStyle name="Pastaba 3 2 4 2 3" xfId="9016" xr:uid="{8B9366D0-3E24-45F5-9C79-0824F645146A}"/>
    <cellStyle name="Pastaba 3 2 4 2 3 2" xfId="22696" xr:uid="{A6F840FA-3DEF-41DE-B2CC-732CDD1F9032}"/>
    <cellStyle name="Pastaba 3 2 4 2 4" xfId="15856" xr:uid="{B9941494-E7C9-4677-9FB8-68F8F3265461}"/>
    <cellStyle name="Pastaba 3 2 4 3" xfId="3544" xr:uid="{30784E93-C45C-4E33-9EAF-81C6C49F2835}"/>
    <cellStyle name="Pastaba 3 2 4 3 2" xfId="10384" xr:uid="{2ADB18EC-FDFC-4141-BC85-7902F2302BE0}"/>
    <cellStyle name="Pastaba 3 2 4 3 2 2" xfId="24064" xr:uid="{90AB6533-9D69-44BC-9896-94410607817A}"/>
    <cellStyle name="Pastaba 3 2 4 3 3" xfId="17224" xr:uid="{0EF2DD30-FEA6-44E7-8D04-95BB74BF597F}"/>
    <cellStyle name="Pastaba 3 2 4 4" xfId="6280" xr:uid="{D83BB3E3-2346-40CA-A6E5-973583EC9775}"/>
    <cellStyle name="Pastaba 3 2 4 4 2" xfId="13120" xr:uid="{CA7EF244-2CB8-49DE-BF5B-1C5A548998F7}"/>
    <cellStyle name="Pastaba 3 2 4 4 2 2" xfId="26800" xr:uid="{D02142F1-A71F-4975-9D59-F6E8BE55EF91}"/>
    <cellStyle name="Pastaba 3 2 4 4 3" xfId="19960" xr:uid="{F87F00B6-9AD2-4086-B051-A63DA2F76343}"/>
    <cellStyle name="Pastaba 3 2 4 5" xfId="7648" xr:uid="{2B784F18-3AD2-4AB5-B3C5-93E2591B7699}"/>
    <cellStyle name="Pastaba 3 2 4 5 2" xfId="21328" xr:uid="{4A5EF29B-ECA1-48B5-A2DA-E4B8F26FBE55}"/>
    <cellStyle name="Pastaba 3 2 4 6" xfId="14488" xr:uid="{F2829959-B58C-444E-BD5C-F6BC7F22B4D8}"/>
    <cellStyle name="Pastaba 3 2 5" xfId="1492" xr:uid="{0E22211A-73EF-4113-8CBE-E36DF4A074F5}"/>
    <cellStyle name="Pastaba 3 2 5 2" xfId="4228" xr:uid="{65135C77-3F76-4C9D-AE77-621450647E6D}"/>
    <cellStyle name="Pastaba 3 2 5 2 2" xfId="11068" xr:uid="{9F77EDF4-A11C-4A29-8AD3-C098C79AEE7D}"/>
    <cellStyle name="Pastaba 3 2 5 2 2 2" xfId="24748" xr:uid="{90B43C3D-4041-47FB-BDA5-5CA24072D00C}"/>
    <cellStyle name="Pastaba 3 2 5 2 3" xfId="17908" xr:uid="{6FD0051A-14A8-4F18-9DCB-D255EAD08666}"/>
    <cellStyle name="Pastaba 3 2 5 3" xfId="8332" xr:uid="{92199891-9633-4819-8D37-6545306D4C71}"/>
    <cellStyle name="Pastaba 3 2 5 3 2" xfId="22012" xr:uid="{E22816E8-A8A0-47E6-908D-22F730CC4386}"/>
    <cellStyle name="Pastaba 3 2 5 4" xfId="15172" xr:uid="{934553C3-0904-41A2-A0D8-3A35A9179C84}"/>
    <cellStyle name="Pastaba 3 2 6" xfId="2860" xr:uid="{F03ED449-9F82-44E3-89FA-B5BF2CB9DB19}"/>
    <cellStyle name="Pastaba 3 2 6 2" xfId="9700" xr:uid="{2CC01789-7876-4070-ADAE-04483E9989EF}"/>
    <cellStyle name="Pastaba 3 2 6 2 2" xfId="23380" xr:uid="{077BD7FB-881A-400B-A1C6-1BF1D668B131}"/>
    <cellStyle name="Pastaba 3 2 6 3" xfId="16540" xr:uid="{9D6BBF08-CDF4-4AF1-86FF-C673337F77EC}"/>
    <cellStyle name="Pastaba 3 2 7" xfId="5596" xr:uid="{E6EC1E28-DFF9-4DA8-A887-009D2546C2DE}"/>
    <cellStyle name="Pastaba 3 2 7 2" xfId="12436" xr:uid="{68AFBE44-6A95-4758-8415-AA0BB7716733}"/>
    <cellStyle name="Pastaba 3 2 7 2 2" xfId="26116" xr:uid="{71CC49B4-5C7F-4285-883C-97F41B96446B}"/>
    <cellStyle name="Pastaba 3 2 7 3" xfId="19276" xr:uid="{A2952B55-C3EB-48B0-8417-B19FFDD576E0}"/>
    <cellStyle name="Pastaba 3 2 8" xfId="6964" xr:uid="{672CF80A-E765-4365-9706-0BEE148B4CC0}"/>
    <cellStyle name="Pastaba 3 2 8 2" xfId="20644" xr:uid="{9D927268-71E8-4C66-ABC3-73E6D4654526}"/>
    <cellStyle name="Pastaba 3 2 9" xfId="13804" xr:uid="{905A86E7-C59C-4849-95DA-F912FDFA506F}"/>
    <cellStyle name="Pastaba 3 3" xfId="178" xr:uid="{13A73B12-4DEA-42D2-B009-A45F26138098}"/>
    <cellStyle name="Pastaba 3 3 2" xfId="522" xr:uid="{7C231CB5-9CF3-4224-BFD8-FA80C681102B}"/>
    <cellStyle name="Pastaba 3 3 2 2" xfId="1207" xr:uid="{90C1474B-03C0-4C5B-BA2B-6991FEA318DF}"/>
    <cellStyle name="Pastaba 3 3 2 2 2" xfId="2575" xr:uid="{A4EDD1FA-A275-451F-A456-B14303E5FF3E}"/>
    <cellStyle name="Pastaba 3 3 2 2 2 2" xfId="5311" xr:uid="{9915E1B1-40C6-4CE7-B52D-9ADDBE8B65E6}"/>
    <cellStyle name="Pastaba 3 3 2 2 2 2 2" xfId="12151" xr:uid="{CABA7A16-1ED5-4830-8226-B8BC301911F2}"/>
    <cellStyle name="Pastaba 3 3 2 2 2 2 2 2" xfId="25831" xr:uid="{FB5F9218-E9D7-4DF3-92F0-0E7351E427B0}"/>
    <cellStyle name="Pastaba 3 3 2 2 2 2 3" xfId="18991" xr:uid="{35EA913D-603C-48E1-A97F-E7B87CBDE01F}"/>
    <cellStyle name="Pastaba 3 3 2 2 2 3" xfId="9415" xr:uid="{1CF9CF08-0F4A-4B52-B3C5-6B5CD968A34D}"/>
    <cellStyle name="Pastaba 3 3 2 2 2 3 2" xfId="23095" xr:uid="{547AEBBC-FEB2-457B-BC1B-A3263447421D}"/>
    <cellStyle name="Pastaba 3 3 2 2 2 4" xfId="16255" xr:uid="{74C7F5E3-ACFC-4704-89D6-0A934C361EA3}"/>
    <cellStyle name="Pastaba 3 3 2 2 3" xfId="3943" xr:uid="{B63234CC-B951-4B3E-8DE9-7094E61895DC}"/>
    <cellStyle name="Pastaba 3 3 2 2 3 2" xfId="10783" xr:uid="{979B3E75-59EB-423E-AA8B-C022EB2FA8DF}"/>
    <cellStyle name="Pastaba 3 3 2 2 3 2 2" xfId="24463" xr:uid="{D3B7741F-1FE1-4E30-AD88-792BAD0111B5}"/>
    <cellStyle name="Pastaba 3 3 2 2 3 3" xfId="17623" xr:uid="{B2C6EF73-BF6F-4E31-9094-5F9CA0BFD52B}"/>
    <cellStyle name="Pastaba 3 3 2 2 4" xfId="6679" xr:uid="{D54B66B2-39AC-4CC4-8A1A-05D46AED26F6}"/>
    <cellStyle name="Pastaba 3 3 2 2 4 2" xfId="13519" xr:uid="{DAC8FCF0-022C-4F77-A963-919199DC552A}"/>
    <cellStyle name="Pastaba 3 3 2 2 4 2 2" xfId="27199" xr:uid="{36063BCC-CFEA-47AB-814D-C9CAFAF5E3BF}"/>
    <cellStyle name="Pastaba 3 3 2 2 4 3" xfId="20359" xr:uid="{7C617254-3B26-46E1-A5A3-BF410F9B9717}"/>
    <cellStyle name="Pastaba 3 3 2 2 5" xfId="8047" xr:uid="{D9BA718A-1F4A-4228-B1A0-69507CA68E91}"/>
    <cellStyle name="Pastaba 3 3 2 2 5 2" xfId="21727" xr:uid="{1A8ACDC4-3417-4F5F-A243-64C9317E399F}"/>
    <cellStyle name="Pastaba 3 3 2 2 6" xfId="14887" xr:uid="{AD1458C6-CF7D-4BD5-8C71-528623C7BB46}"/>
    <cellStyle name="Pastaba 3 3 2 3" xfId="1891" xr:uid="{2128C5B1-CD50-4DDE-96C0-C173FA002CC0}"/>
    <cellStyle name="Pastaba 3 3 2 3 2" xfId="4627" xr:uid="{5FDA6935-8274-4261-A586-539DAA930A9D}"/>
    <cellStyle name="Pastaba 3 3 2 3 2 2" xfId="11467" xr:uid="{506B0544-17F1-40DD-822A-67145C128718}"/>
    <cellStyle name="Pastaba 3 3 2 3 2 2 2" xfId="25147" xr:uid="{D7F816B6-1511-44BF-90E2-C345A3E73872}"/>
    <cellStyle name="Pastaba 3 3 2 3 2 3" xfId="18307" xr:uid="{913A7E97-9C2E-4B50-AFA8-AC56495F375F}"/>
    <cellStyle name="Pastaba 3 3 2 3 3" xfId="8731" xr:uid="{6CEF8CF8-7DFA-4BFF-88BB-180B2AB18C3B}"/>
    <cellStyle name="Pastaba 3 3 2 3 3 2" xfId="22411" xr:uid="{B739C7F8-C77E-412D-AF86-B25CB38FDFFC}"/>
    <cellStyle name="Pastaba 3 3 2 3 4" xfId="15571" xr:uid="{16D0E36C-1DEC-4C4F-9748-89EDD29C1A57}"/>
    <cellStyle name="Pastaba 3 3 2 4" xfId="3259" xr:uid="{6BDAA995-DF58-4049-8679-96AC98BA7102}"/>
    <cellStyle name="Pastaba 3 3 2 4 2" xfId="10099" xr:uid="{DF2F1901-8735-4466-A256-58E02BA67DDE}"/>
    <cellStyle name="Pastaba 3 3 2 4 2 2" xfId="23779" xr:uid="{27FC8CE8-15B4-4C2B-AFAC-1E88411FF26C}"/>
    <cellStyle name="Pastaba 3 3 2 4 3" xfId="16939" xr:uid="{B0BAF7FC-678C-4686-9E26-7A7433E3C503}"/>
    <cellStyle name="Pastaba 3 3 2 5" xfId="5995" xr:uid="{42FF9762-1846-4D45-B3C9-97D2EC3818C7}"/>
    <cellStyle name="Pastaba 3 3 2 5 2" xfId="12835" xr:uid="{7B9CB446-701B-48A1-94C6-9E409BEB5127}"/>
    <cellStyle name="Pastaba 3 3 2 5 2 2" xfId="26515" xr:uid="{699005DB-29DC-41AB-BD5D-E03CE807C6FC}"/>
    <cellStyle name="Pastaba 3 3 2 5 3" xfId="19675" xr:uid="{B4359ED7-8CEB-44EA-87E1-DD13F6ABA13A}"/>
    <cellStyle name="Pastaba 3 3 2 6" xfId="7363" xr:uid="{53A53E39-2F02-4989-8BA0-51D224BE0102}"/>
    <cellStyle name="Pastaba 3 3 2 6 2" xfId="21043" xr:uid="{C18DD802-D7CE-4985-BA56-C1F0A699073F}"/>
    <cellStyle name="Pastaba 3 3 2 7" xfId="14203" xr:uid="{7C02E69E-1A55-4ACB-8B9B-4A56B397454C}"/>
    <cellStyle name="Pastaba 3 3 3" xfId="865" xr:uid="{7AB692FE-3F4C-421E-B388-4EF2FAD222E4}"/>
    <cellStyle name="Pastaba 3 3 3 2" xfId="2233" xr:uid="{FA057AB8-7F7A-4AEE-8D1F-1AFDD484A60F}"/>
    <cellStyle name="Pastaba 3 3 3 2 2" xfId="4969" xr:uid="{6E66CB00-E6A1-46D2-9C7D-5D8041988CFF}"/>
    <cellStyle name="Pastaba 3 3 3 2 2 2" xfId="11809" xr:uid="{C7D7E18E-EBE6-4D37-9A26-98B515B833C1}"/>
    <cellStyle name="Pastaba 3 3 3 2 2 2 2" xfId="25489" xr:uid="{B17E6297-F0B0-41C1-A24F-594F2A6E83F2}"/>
    <cellStyle name="Pastaba 3 3 3 2 2 3" xfId="18649" xr:uid="{BF20120A-797A-4979-9AEF-57E2B316499C}"/>
    <cellStyle name="Pastaba 3 3 3 2 3" xfId="9073" xr:uid="{C13B35FE-A3EB-4676-B0D9-BF9A4EE16C0B}"/>
    <cellStyle name="Pastaba 3 3 3 2 3 2" xfId="22753" xr:uid="{9B14E21D-2D0D-4FCA-AE8B-EE7C973C062A}"/>
    <cellStyle name="Pastaba 3 3 3 2 4" xfId="15913" xr:uid="{8A9CA015-D74B-44D3-808A-8D7AB1B9FC4B}"/>
    <cellStyle name="Pastaba 3 3 3 3" xfId="3601" xr:uid="{88BE1163-294F-4471-BE4C-99744AAC373C}"/>
    <cellStyle name="Pastaba 3 3 3 3 2" xfId="10441" xr:uid="{FB304910-E0E2-465F-9CEA-704BFDC24D01}"/>
    <cellStyle name="Pastaba 3 3 3 3 2 2" xfId="24121" xr:uid="{D972F459-B51C-4AF8-B8EE-EC621BFCC451}"/>
    <cellStyle name="Pastaba 3 3 3 3 3" xfId="17281" xr:uid="{FDD14182-ACF1-44C9-9953-CD5B8F077DE8}"/>
    <cellStyle name="Pastaba 3 3 3 4" xfId="6337" xr:uid="{2EDE9A1D-A71B-4AD5-8DFB-477B6922CE09}"/>
    <cellStyle name="Pastaba 3 3 3 4 2" xfId="13177" xr:uid="{7E95092E-2A04-4907-8D81-8AE5FBBDED00}"/>
    <cellStyle name="Pastaba 3 3 3 4 2 2" xfId="26857" xr:uid="{632F0E6A-D2FD-4B79-A2F9-991D04AEF3E6}"/>
    <cellStyle name="Pastaba 3 3 3 4 3" xfId="20017" xr:uid="{5B9A2118-9DFD-49AD-8EAF-60E1538F6E82}"/>
    <cellStyle name="Pastaba 3 3 3 5" xfId="7705" xr:uid="{2E5CD74C-2F7D-4136-A1E0-2519D19FB496}"/>
    <cellStyle name="Pastaba 3 3 3 5 2" xfId="21385" xr:uid="{58B40341-B76E-4487-BCBA-B578DB0E0AF0}"/>
    <cellStyle name="Pastaba 3 3 3 6" xfId="14545" xr:uid="{AEB00619-AE93-44FC-965C-F5CAD004AFA7}"/>
    <cellStyle name="Pastaba 3 3 4" xfId="1549" xr:uid="{4D24F82B-83A4-421E-A365-5C425D150A06}"/>
    <cellStyle name="Pastaba 3 3 4 2" xfId="4285" xr:uid="{BC90D4C1-ACB2-46FF-98D7-1F87C0B1DC4E}"/>
    <cellStyle name="Pastaba 3 3 4 2 2" xfId="11125" xr:uid="{119836D8-44F8-4977-9827-48E88D4BB3E3}"/>
    <cellStyle name="Pastaba 3 3 4 2 2 2" xfId="24805" xr:uid="{F2F24D73-D65C-40A1-BC03-F7B8E4B08E10}"/>
    <cellStyle name="Pastaba 3 3 4 2 3" xfId="17965" xr:uid="{FC8B9272-5080-4286-89C0-B3A124D413EC}"/>
    <cellStyle name="Pastaba 3 3 4 3" xfId="8389" xr:uid="{E6EAE828-B2F6-4730-B5E8-C5D55220B22B}"/>
    <cellStyle name="Pastaba 3 3 4 3 2" xfId="22069" xr:uid="{A4F327BB-BFBA-428B-85AE-A0B88F673E29}"/>
    <cellStyle name="Pastaba 3 3 4 4" xfId="15229" xr:uid="{9724F353-83AB-4AF4-BDE7-8163AFB66F69}"/>
    <cellStyle name="Pastaba 3 3 5" xfId="2917" xr:uid="{528DD19D-D7BA-4D70-8F89-7B2CC7BC39EF}"/>
    <cellStyle name="Pastaba 3 3 5 2" xfId="9757" xr:uid="{4712D764-797B-4CF6-9E28-1BC967CD3D14}"/>
    <cellStyle name="Pastaba 3 3 5 2 2" xfId="23437" xr:uid="{4B95ED07-E1A1-46C7-AF23-4FEC354B05B5}"/>
    <cellStyle name="Pastaba 3 3 5 3" xfId="16597" xr:uid="{19813907-7747-4AA5-A6BF-4A87EC8C5C82}"/>
    <cellStyle name="Pastaba 3 3 6" xfId="5653" xr:uid="{A1BC2344-8058-4078-8C0B-CFA4EA16ECE8}"/>
    <cellStyle name="Pastaba 3 3 6 2" xfId="12493" xr:uid="{3F3E3A12-6170-4BBE-A631-8AD451C338CA}"/>
    <cellStyle name="Pastaba 3 3 6 2 2" xfId="26173" xr:uid="{50BDBECC-9819-41AA-B551-BB211D3BD215}"/>
    <cellStyle name="Pastaba 3 3 6 3" xfId="19333" xr:uid="{D414DF4A-AFB0-4158-8AC0-0D6C7D9F5744}"/>
    <cellStyle name="Pastaba 3 3 7" xfId="7021" xr:uid="{7CCE02F2-8218-497E-A936-160F4E76D5F1}"/>
    <cellStyle name="Pastaba 3 3 7 2" xfId="20701" xr:uid="{76C0EC31-F580-4B49-B430-CCC2602E365D}"/>
    <cellStyle name="Pastaba 3 3 8" xfId="13861" xr:uid="{A076F237-496C-418C-AA0E-A1CE4A3B79B0}"/>
    <cellStyle name="Pastaba 3 4" xfId="293" xr:uid="{FB06FBD3-7DB4-4F93-A2F5-872D1EB5611C}"/>
    <cellStyle name="Pastaba 3 4 2" xfId="636" xr:uid="{188C413E-EC81-4D3E-BFCD-4E820FBECADA}"/>
    <cellStyle name="Pastaba 3 4 2 2" xfId="1321" xr:uid="{A8095218-1F09-4B1E-92D9-907E9100F994}"/>
    <cellStyle name="Pastaba 3 4 2 2 2" xfId="2689" xr:uid="{3DCCB75B-0D9C-4ED8-8DAD-C809ED4A5FE1}"/>
    <cellStyle name="Pastaba 3 4 2 2 2 2" xfId="5425" xr:uid="{F6FED785-541E-4152-84B4-7C439F5DF5FE}"/>
    <cellStyle name="Pastaba 3 4 2 2 2 2 2" xfId="12265" xr:uid="{BB979A54-0C03-49D5-8AC7-11C2A5D984B1}"/>
    <cellStyle name="Pastaba 3 4 2 2 2 2 2 2" xfId="25945" xr:uid="{97978FF0-A4F6-4623-ACF4-342E82E71B7E}"/>
    <cellStyle name="Pastaba 3 4 2 2 2 2 3" xfId="19105" xr:uid="{2FF89462-F36F-44D8-8CEB-0DF340F8D74B}"/>
    <cellStyle name="Pastaba 3 4 2 2 2 3" xfId="9529" xr:uid="{B305A923-DB84-4F3B-9BB7-5793501BF4BA}"/>
    <cellStyle name="Pastaba 3 4 2 2 2 3 2" xfId="23209" xr:uid="{C6CAC312-3E36-4967-8594-E135526658D6}"/>
    <cellStyle name="Pastaba 3 4 2 2 2 4" xfId="16369" xr:uid="{ECA97AAE-6D9A-4FF3-9656-9B3CCA44CEB3}"/>
    <cellStyle name="Pastaba 3 4 2 2 3" xfId="4057" xr:uid="{DEC5A32B-5617-478F-BDC9-38245BF003D7}"/>
    <cellStyle name="Pastaba 3 4 2 2 3 2" xfId="10897" xr:uid="{CC48E4FE-07BC-491C-B8E1-7D5AD6F76B91}"/>
    <cellStyle name="Pastaba 3 4 2 2 3 2 2" xfId="24577" xr:uid="{A70CCF04-E6FB-417D-A9A5-9032DB29E88B}"/>
    <cellStyle name="Pastaba 3 4 2 2 3 3" xfId="17737" xr:uid="{58EE4D20-D66B-4253-9364-90AC71493206}"/>
    <cellStyle name="Pastaba 3 4 2 2 4" xfId="6793" xr:uid="{BF7AE3A0-5D8A-4FD4-B820-4AD2B0ED2E29}"/>
    <cellStyle name="Pastaba 3 4 2 2 4 2" xfId="13633" xr:uid="{ABD4578A-1E53-4AD7-80ED-9A172F7375CB}"/>
    <cellStyle name="Pastaba 3 4 2 2 4 2 2" xfId="27313" xr:uid="{7C4AE00A-B8CD-42F0-8931-0A85307308E7}"/>
    <cellStyle name="Pastaba 3 4 2 2 4 3" xfId="20473" xr:uid="{900E1C9A-ECB9-4E8E-B1E0-9CC02735C1F7}"/>
    <cellStyle name="Pastaba 3 4 2 2 5" xfId="8161" xr:uid="{DBFAFA21-8029-48D4-B305-EF1F4BAFA985}"/>
    <cellStyle name="Pastaba 3 4 2 2 5 2" xfId="21841" xr:uid="{82928E80-3AA3-45C8-9DF3-B7FD010A7EAF}"/>
    <cellStyle name="Pastaba 3 4 2 2 6" xfId="15001" xr:uid="{646EB88D-D596-444C-A82C-6C2A35ACF68F}"/>
    <cellStyle name="Pastaba 3 4 2 3" xfId="2005" xr:uid="{A8700494-4FEC-47FD-B156-9683CF00873A}"/>
    <cellStyle name="Pastaba 3 4 2 3 2" xfId="4741" xr:uid="{9809F105-B3CD-4E06-9D85-602C4E4A74A6}"/>
    <cellStyle name="Pastaba 3 4 2 3 2 2" xfId="11581" xr:uid="{62656A87-BC16-494E-90B3-E9DE4BF8A458}"/>
    <cellStyle name="Pastaba 3 4 2 3 2 2 2" xfId="25261" xr:uid="{75C93602-D55C-4755-A51F-AD2B82F7541A}"/>
    <cellStyle name="Pastaba 3 4 2 3 2 3" xfId="18421" xr:uid="{399EF5F0-0209-4A96-9AE0-979D61E6225F}"/>
    <cellStyle name="Pastaba 3 4 2 3 3" xfId="8845" xr:uid="{AF6B1140-1210-4D22-B0F0-46EB16C67105}"/>
    <cellStyle name="Pastaba 3 4 2 3 3 2" xfId="22525" xr:uid="{3FCC2C08-E075-4947-8C23-38C2B63EE575}"/>
    <cellStyle name="Pastaba 3 4 2 3 4" xfId="15685" xr:uid="{D526E2F2-B807-4582-AC2F-A8B81A8A42FD}"/>
    <cellStyle name="Pastaba 3 4 2 4" xfId="3373" xr:uid="{33B89F03-312A-4B15-A39D-67183008401B}"/>
    <cellStyle name="Pastaba 3 4 2 4 2" xfId="10213" xr:uid="{352828F3-F951-4913-B770-260DAD17E2D4}"/>
    <cellStyle name="Pastaba 3 4 2 4 2 2" xfId="23893" xr:uid="{325AD3E9-2880-4AA5-80F9-084C3595E1F3}"/>
    <cellStyle name="Pastaba 3 4 2 4 3" xfId="17053" xr:uid="{19FB9611-33F0-46A4-98E1-AE276658F8E3}"/>
    <cellStyle name="Pastaba 3 4 2 5" xfId="6109" xr:uid="{6F923E75-E74E-4904-A647-96391BAAD311}"/>
    <cellStyle name="Pastaba 3 4 2 5 2" xfId="12949" xr:uid="{19D72A72-CCEC-4D81-AC01-C17AF0350065}"/>
    <cellStyle name="Pastaba 3 4 2 5 2 2" xfId="26629" xr:uid="{539482EE-4D73-4340-A96B-EEF37C6AB2B7}"/>
    <cellStyle name="Pastaba 3 4 2 5 3" xfId="19789" xr:uid="{AE81D8CA-D0CF-4BF1-8A62-9614D1112D7F}"/>
    <cellStyle name="Pastaba 3 4 2 6" xfId="7477" xr:uid="{E988C742-617D-438A-8B67-B29F7203FF38}"/>
    <cellStyle name="Pastaba 3 4 2 6 2" xfId="21157" xr:uid="{AB524D8F-6113-40F6-8F8E-5E857B06DAE4}"/>
    <cellStyle name="Pastaba 3 4 2 7" xfId="14317" xr:uid="{0AACD2CB-975E-4FDA-9F38-0BB96683CF00}"/>
    <cellStyle name="Pastaba 3 4 3" xfId="979" xr:uid="{AA0865B4-395B-426E-9CBE-D915C39FA50B}"/>
    <cellStyle name="Pastaba 3 4 3 2" xfId="2347" xr:uid="{7B6E3B5F-9E0B-453B-BC64-40775B9B61F9}"/>
    <cellStyle name="Pastaba 3 4 3 2 2" xfId="5083" xr:uid="{08CA2489-06F9-4D6F-8FDC-D8395F782D78}"/>
    <cellStyle name="Pastaba 3 4 3 2 2 2" xfId="11923" xr:uid="{EA6B43EF-C8F2-4300-9EF6-9DB34D316EDC}"/>
    <cellStyle name="Pastaba 3 4 3 2 2 2 2" xfId="25603" xr:uid="{5E1AF424-8885-4154-AB78-C547096B4C51}"/>
    <cellStyle name="Pastaba 3 4 3 2 2 3" xfId="18763" xr:uid="{CFA5E5BC-8FAA-432F-A7BB-FBF75FE194B5}"/>
    <cellStyle name="Pastaba 3 4 3 2 3" xfId="9187" xr:uid="{746F6EE5-9416-44EC-99F9-3F88C21045D6}"/>
    <cellStyle name="Pastaba 3 4 3 2 3 2" xfId="22867" xr:uid="{9E5CEC35-3D68-4EF3-840D-93CAE4F3EB71}"/>
    <cellStyle name="Pastaba 3 4 3 2 4" xfId="16027" xr:uid="{7AC7BD1F-3CC0-4ED1-B4C6-4AF0CF99E570}"/>
    <cellStyle name="Pastaba 3 4 3 3" xfId="3715" xr:uid="{3A8A3ED5-FB57-41B9-91EB-E1B7EC5C450C}"/>
    <cellStyle name="Pastaba 3 4 3 3 2" xfId="10555" xr:uid="{1C60707B-F101-4EFE-82C6-21E4F24E6423}"/>
    <cellStyle name="Pastaba 3 4 3 3 2 2" xfId="24235" xr:uid="{75CEBDD2-9789-4383-A161-36DB23F7C3D8}"/>
    <cellStyle name="Pastaba 3 4 3 3 3" xfId="17395" xr:uid="{C1456C00-D253-4CAA-AAD2-9DF1194BE2DC}"/>
    <cellStyle name="Pastaba 3 4 3 4" xfId="6451" xr:uid="{24B3C5FC-9674-4F21-A100-FF80DAA9CD94}"/>
    <cellStyle name="Pastaba 3 4 3 4 2" xfId="13291" xr:uid="{DF7C497B-164D-44B0-B8B1-846E5039475B}"/>
    <cellStyle name="Pastaba 3 4 3 4 2 2" xfId="26971" xr:uid="{D1956939-1710-4756-86FC-F27DC7C0DFFE}"/>
    <cellStyle name="Pastaba 3 4 3 4 3" xfId="20131" xr:uid="{718D878A-F90B-4E99-91E9-D84CACCB5A57}"/>
    <cellStyle name="Pastaba 3 4 3 5" xfId="7819" xr:uid="{0BC9BC4B-6B8C-4A2A-9460-5D59BC94B69E}"/>
    <cellStyle name="Pastaba 3 4 3 5 2" xfId="21499" xr:uid="{1B779EBF-FFD6-436D-B7BC-05451B0165AA}"/>
    <cellStyle name="Pastaba 3 4 3 6" xfId="14659" xr:uid="{E09833C9-72C5-4868-9C77-DA1FAA64CA72}"/>
    <cellStyle name="Pastaba 3 4 4" xfId="1663" xr:uid="{EDD8E07B-68A9-4AE3-B044-147B203CC81A}"/>
    <cellStyle name="Pastaba 3 4 4 2" xfId="4399" xr:uid="{EE4D8B7B-8F47-45C5-A9FE-1E473EF52CE4}"/>
    <cellStyle name="Pastaba 3 4 4 2 2" xfId="11239" xr:uid="{6E55F80C-156B-4C98-B7F6-CC53C3C26E14}"/>
    <cellStyle name="Pastaba 3 4 4 2 2 2" xfId="24919" xr:uid="{4BAF9AF4-6C2A-4A12-A21F-81F1AA856782}"/>
    <cellStyle name="Pastaba 3 4 4 2 3" xfId="18079" xr:uid="{5347C223-41CB-427E-A341-A17F8DDA79F1}"/>
    <cellStyle name="Pastaba 3 4 4 3" xfId="8503" xr:uid="{0F546161-2368-4AD4-A2FB-E41ABC942DC2}"/>
    <cellStyle name="Pastaba 3 4 4 3 2" xfId="22183" xr:uid="{8217CCFB-C157-4FA8-B29D-ED33066FC5BB}"/>
    <cellStyle name="Pastaba 3 4 4 4" xfId="15343" xr:uid="{9454C9C1-AAFD-4AE6-991C-60BC98CF7D91}"/>
    <cellStyle name="Pastaba 3 4 5" xfId="3031" xr:uid="{852513E1-7BC9-40B9-BE22-B91170B1C3B9}"/>
    <cellStyle name="Pastaba 3 4 5 2" xfId="9871" xr:uid="{69F5F3F9-2408-4684-B90F-AC7CA4545084}"/>
    <cellStyle name="Pastaba 3 4 5 2 2" xfId="23551" xr:uid="{979C7C3B-F718-4CF6-9C7B-15E90B333251}"/>
    <cellStyle name="Pastaba 3 4 5 3" xfId="16711" xr:uid="{D7D3B365-A6E2-45EE-8FFC-24AB0D369F05}"/>
    <cellStyle name="Pastaba 3 4 6" xfId="5767" xr:uid="{086C085A-E3A1-454E-BE71-38F417236EEF}"/>
    <cellStyle name="Pastaba 3 4 6 2" xfId="12607" xr:uid="{74C77C21-846A-4BA5-8E1E-AE602FBA0EC3}"/>
    <cellStyle name="Pastaba 3 4 6 2 2" xfId="26287" xr:uid="{80E4A196-7D88-4C1D-82E2-471A22F142EB}"/>
    <cellStyle name="Pastaba 3 4 6 3" xfId="19447" xr:uid="{301159E5-8D27-4A7A-8B29-5603FA5D6020}"/>
    <cellStyle name="Pastaba 3 4 7" xfId="7135" xr:uid="{E707B0C0-699E-4519-B463-FE56BD04C486}"/>
    <cellStyle name="Pastaba 3 4 7 2" xfId="20815" xr:uid="{B756F0C4-1AE1-4DB5-8F1A-7B1A30656C07}"/>
    <cellStyle name="Pastaba 3 4 8" xfId="13975" xr:uid="{55CB3629-FAE3-49E4-AC9D-2649D71D0CB4}"/>
    <cellStyle name="Pastaba 3 5" xfId="351" xr:uid="{57B55F2A-7A22-41C8-86D5-B0176DE9B1DF}"/>
    <cellStyle name="Pastaba 3 5 2" xfId="694" xr:uid="{A8F62EC3-30CE-45BD-85E5-2FAC013EA19B}"/>
    <cellStyle name="Pastaba 3 5 2 2" xfId="1378" xr:uid="{7A482628-C5DE-4660-ADA3-69D993484D48}"/>
    <cellStyle name="Pastaba 3 5 2 2 2" xfId="2746" xr:uid="{A00D8D80-240B-41C2-8EA6-88EE2136168A}"/>
    <cellStyle name="Pastaba 3 5 2 2 2 2" xfId="5482" xr:uid="{CECE6ED1-AC15-4E19-8528-D30CB14C4077}"/>
    <cellStyle name="Pastaba 3 5 2 2 2 2 2" xfId="12322" xr:uid="{6F767F43-F901-4527-8FC2-418D23C73207}"/>
    <cellStyle name="Pastaba 3 5 2 2 2 2 2 2" xfId="26002" xr:uid="{1BEE7194-204C-4DD5-8051-6DE5BF917752}"/>
    <cellStyle name="Pastaba 3 5 2 2 2 2 3" xfId="19162" xr:uid="{464A0C0B-7730-472C-B7DF-7DD6F641826E}"/>
    <cellStyle name="Pastaba 3 5 2 2 2 3" xfId="9586" xr:uid="{AF090325-C38F-4386-AB94-303058EC73A8}"/>
    <cellStyle name="Pastaba 3 5 2 2 2 3 2" xfId="23266" xr:uid="{C3E0C811-6385-4794-A18A-04BCCFBD2927}"/>
    <cellStyle name="Pastaba 3 5 2 2 2 4" xfId="16426" xr:uid="{62895866-F07E-4CDE-9A2E-F66B7E50C114}"/>
    <cellStyle name="Pastaba 3 5 2 2 3" xfId="4114" xr:uid="{5E937245-994C-43CA-ABAA-EC553E3DCF71}"/>
    <cellStyle name="Pastaba 3 5 2 2 3 2" xfId="10954" xr:uid="{A00BBD3B-1386-4E03-89CE-4301643EEB8E}"/>
    <cellStyle name="Pastaba 3 5 2 2 3 2 2" xfId="24634" xr:uid="{DDE972B9-F435-4F71-8461-00D778DB53CB}"/>
    <cellStyle name="Pastaba 3 5 2 2 3 3" xfId="17794" xr:uid="{419EF3AC-EA09-4361-AA42-E30272DBEBD0}"/>
    <cellStyle name="Pastaba 3 5 2 2 4" xfId="6850" xr:uid="{091069D7-52CD-4D85-9213-E48327084DF4}"/>
    <cellStyle name="Pastaba 3 5 2 2 4 2" xfId="13690" xr:uid="{81D8E93C-5F7A-40D7-B82B-70FDE82D67CB}"/>
    <cellStyle name="Pastaba 3 5 2 2 4 2 2" xfId="27370" xr:uid="{7654F2BE-2FA2-4967-B3EC-CB368E76B3BE}"/>
    <cellStyle name="Pastaba 3 5 2 2 4 3" xfId="20530" xr:uid="{E8248CE1-A82E-48EE-B510-010B6E054B59}"/>
    <cellStyle name="Pastaba 3 5 2 2 5" xfId="8218" xr:uid="{3A71C268-543E-4DDC-A6F0-492C222D27E1}"/>
    <cellStyle name="Pastaba 3 5 2 2 5 2" xfId="21898" xr:uid="{74580235-97E6-4276-A124-7738067DD44D}"/>
    <cellStyle name="Pastaba 3 5 2 2 6" xfId="15058" xr:uid="{CA3E80F0-D938-4112-9DD4-D8FAA4B2DBD0}"/>
    <cellStyle name="Pastaba 3 5 2 3" xfId="2062" xr:uid="{892BF927-1132-4A7D-89F8-1F6369AF3AA0}"/>
    <cellStyle name="Pastaba 3 5 2 3 2" xfId="4798" xr:uid="{2DA91F36-FDDE-4812-9D7D-FD634088E931}"/>
    <cellStyle name="Pastaba 3 5 2 3 2 2" xfId="11638" xr:uid="{66215F8C-5ED3-4947-96E5-0DDFE43981DE}"/>
    <cellStyle name="Pastaba 3 5 2 3 2 2 2" xfId="25318" xr:uid="{F058AEF8-230D-471B-93D4-A10BDF952698}"/>
    <cellStyle name="Pastaba 3 5 2 3 2 3" xfId="18478" xr:uid="{BF6F794E-7962-46F1-8E7E-77D5A0CF4CB2}"/>
    <cellStyle name="Pastaba 3 5 2 3 3" xfId="8902" xr:uid="{DC88B25C-25AF-43E9-A9F2-9E71C4104C4B}"/>
    <cellStyle name="Pastaba 3 5 2 3 3 2" xfId="22582" xr:uid="{544229C3-425B-4E9B-9FF4-5570899B048C}"/>
    <cellStyle name="Pastaba 3 5 2 3 4" xfId="15742" xr:uid="{26F88CD1-8AEA-4383-BE67-1487E8740FD8}"/>
    <cellStyle name="Pastaba 3 5 2 4" xfId="3430" xr:uid="{B95D65D8-3F00-46CE-A4DC-46925F9F19D7}"/>
    <cellStyle name="Pastaba 3 5 2 4 2" xfId="10270" xr:uid="{AD27082E-498A-4520-B890-BE162244DC69}"/>
    <cellStyle name="Pastaba 3 5 2 4 2 2" xfId="23950" xr:uid="{F1E71314-5D10-4283-8210-A90DE70213DB}"/>
    <cellStyle name="Pastaba 3 5 2 4 3" xfId="17110" xr:uid="{12FF1C0E-B41C-4013-807E-2E2EB658D4A0}"/>
    <cellStyle name="Pastaba 3 5 2 5" xfId="6166" xr:uid="{C488BCBF-FD07-4785-8F1D-CAD0F026DA64}"/>
    <cellStyle name="Pastaba 3 5 2 5 2" xfId="13006" xr:uid="{8FC6B4BD-953F-4552-B26F-0AF09EE3C79B}"/>
    <cellStyle name="Pastaba 3 5 2 5 2 2" xfId="26686" xr:uid="{53D15B42-2851-43AB-BECC-2144DC8CA31B}"/>
    <cellStyle name="Pastaba 3 5 2 5 3" xfId="19846" xr:uid="{3DE781E0-E802-4BBC-8F9A-A0DEC4465FAE}"/>
    <cellStyle name="Pastaba 3 5 2 6" xfId="7534" xr:uid="{F96F0AFC-E04A-4979-8F92-789E0BD34955}"/>
    <cellStyle name="Pastaba 3 5 2 6 2" xfId="21214" xr:uid="{C0F1A0E7-39C1-4F04-888B-25E6B6C082A4}"/>
    <cellStyle name="Pastaba 3 5 2 7" xfId="14374" xr:uid="{8BDC2372-44C6-4B7B-9C6D-B77DECB4FBC2}"/>
    <cellStyle name="Pastaba 3 5 3" xfId="1036" xr:uid="{4FF5D822-F411-4DDD-B4FD-5BE2B80119A0}"/>
    <cellStyle name="Pastaba 3 5 3 2" xfId="2404" xr:uid="{C1501058-308A-479A-A95E-D33F559E5295}"/>
    <cellStyle name="Pastaba 3 5 3 2 2" xfId="5140" xr:uid="{A8199B72-D508-4E5C-9AE1-BD3D5B56F530}"/>
    <cellStyle name="Pastaba 3 5 3 2 2 2" xfId="11980" xr:uid="{A50D6372-DA38-4F64-9BE5-5FD249E6A091}"/>
    <cellStyle name="Pastaba 3 5 3 2 2 2 2" xfId="25660" xr:uid="{7F6ACD62-C894-47D1-B1F1-E71E0DE10DC9}"/>
    <cellStyle name="Pastaba 3 5 3 2 2 3" xfId="18820" xr:uid="{CEE62D1D-1032-4802-874E-52982E54458E}"/>
    <cellStyle name="Pastaba 3 5 3 2 3" xfId="9244" xr:uid="{86DA6C01-A685-4793-8B62-A574A32C4A3C}"/>
    <cellStyle name="Pastaba 3 5 3 2 3 2" xfId="22924" xr:uid="{B0099E48-2325-4FE7-8F7A-F64DF13421E6}"/>
    <cellStyle name="Pastaba 3 5 3 2 4" xfId="16084" xr:uid="{3A7E847E-7B4A-4590-A08E-82B5AA994018}"/>
    <cellStyle name="Pastaba 3 5 3 3" xfId="3772" xr:uid="{81B24E4E-8A9E-4E53-B607-7DDE3550B776}"/>
    <cellStyle name="Pastaba 3 5 3 3 2" xfId="10612" xr:uid="{502BE940-E4BB-4F0D-9760-0D1C8348793C}"/>
    <cellStyle name="Pastaba 3 5 3 3 2 2" xfId="24292" xr:uid="{D568EA9B-532D-49DF-82E0-4112A43B8391}"/>
    <cellStyle name="Pastaba 3 5 3 3 3" xfId="17452" xr:uid="{5F4E3FC6-CD1D-4086-BEDC-FE7F38D79095}"/>
    <cellStyle name="Pastaba 3 5 3 4" xfId="6508" xr:uid="{BDB47E7C-D746-4B79-92D3-1AC422570659}"/>
    <cellStyle name="Pastaba 3 5 3 4 2" xfId="13348" xr:uid="{FF047E8F-9944-4CB1-AA39-4698709DD539}"/>
    <cellStyle name="Pastaba 3 5 3 4 2 2" xfId="27028" xr:uid="{8072AF82-18D8-4928-9DDC-AC106137B0D6}"/>
    <cellStyle name="Pastaba 3 5 3 4 3" xfId="20188" xr:uid="{5A7982E4-A47C-4741-A8FF-A017A50D744E}"/>
    <cellStyle name="Pastaba 3 5 3 5" xfId="7876" xr:uid="{E27A593B-945D-4CA1-BD6D-80735ED4B306}"/>
    <cellStyle name="Pastaba 3 5 3 5 2" xfId="21556" xr:uid="{1969BDA5-6179-4F35-A18D-5E49B9FF3ACE}"/>
    <cellStyle name="Pastaba 3 5 3 6" xfId="14716" xr:uid="{4581D40C-9F52-46FB-B187-C0936185B6DA}"/>
    <cellStyle name="Pastaba 3 5 4" xfId="1720" xr:uid="{D6F4BADD-82FE-44DC-80CF-6CE051FE892F}"/>
    <cellStyle name="Pastaba 3 5 4 2" xfId="4456" xr:uid="{4A9760E3-A68A-4543-A093-971A660B7BA8}"/>
    <cellStyle name="Pastaba 3 5 4 2 2" xfId="11296" xr:uid="{939B0869-9C71-4FF9-AB46-042AA349AF05}"/>
    <cellStyle name="Pastaba 3 5 4 2 2 2" xfId="24976" xr:uid="{BCC95078-21A4-4701-93AD-DD48B6F2AC59}"/>
    <cellStyle name="Pastaba 3 5 4 2 3" xfId="18136" xr:uid="{C8934476-38EA-4DDE-A442-6709B3F0A6B9}"/>
    <cellStyle name="Pastaba 3 5 4 3" xfId="8560" xr:uid="{DCA32C76-3245-4BD2-AA95-82F7725B94FA}"/>
    <cellStyle name="Pastaba 3 5 4 3 2" xfId="22240" xr:uid="{28BE6030-597C-4696-BF55-1CC6D1B9FA7C}"/>
    <cellStyle name="Pastaba 3 5 4 4" xfId="15400" xr:uid="{C8232949-1D2C-482C-A07F-445ECFC55F43}"/>
    <cellStyle name="Pastaba 3 5 5" xfId="3088" xr:uid="{9057C640-CD31-44FC-B344-19355B0BE20F}"/>
    <cellStyle name="Pastaba 3 5 5 2" xfId="9928" xr:uid="{1ACA6C8D-B2B3-4833-8C6A-A00DE99585AA}"/>
    <cellStyle name="Pastaba 3 5 5 2 2" xfId="23608" xr:uid="{C4BCF3CB-EAD8-4A65-B84F-B829C2B9EBE3}"/>
    <cellStyle name="Pastaba 3 5 5 3" xfId="16768" xr:uid="{BF80D0C9-73CC-4FDD-B7C7-2DFB54961C62}"/>
    <cellStyle name="Pastaba 3 5 6" xfId="5824" xr:uid="{993B453D-2CC4-45B7-8E28-F94E488A9B66}"/>
    <cellStyle name="Pastaba 3 5 6 2" xfId="12664" xr:uid="{972C9233-9780-400B-AB07-31281783C3A3}"/>
    <cellStyle name="Pastaba 3 5 6 2 2" xfId="26344" xr:uid="{005A2CD3-3AB2-4A13-A06C-F5584066DEED}"/>
    <cellStyle name="Pastaba 3 5 6 3" xfId="19504" xr:uid="{9FF3C7B0-654E-4D88-8EF1-E19DE77F0614}"/>
    <cellStyle name="Pastaba 3 5 7" xfId="7192" xr:uid="{70D58157-87C1-4967-9754-4B019A252780}"/>
    <cellStyle name="Pastaba 3 5 7 2" xfId="20872" xr:uid="{DA28EBA0-8225-4103-85DA-01A0FFED1EA9}"/>
    <cellStyle name="Pastaba 3 5 8" xfId="14032" xr:uid="{2922F6D7-2359-48E7-9C05-6E704D3DB886}"/>
    <cellStyle name="Pastaba 3 6" xfId="408" xr:uid="{30FB9E4B-306B-4B78-B796-7F4137C2C933}"/>
    <cellStyle name="Pastaba 3 6 2" xfId="1093" xr:uid="{B6A7C930-12E1-40E1-A9E8-B4585D96F060}"/>
    <cellStyle name="Pastaba 3 6 2 2" xfId="2461" xr:uid="{22CEC5CB-D75E-4FF8-A6BF-B49BFDFF9FB4}"/>
    <cellStyle name="Pastaba 3 6 2 2 2" xfId="5197" xr:uid="{5B9191B1-A61C-4131-8DC8-5CAE2871E634}"/>
    <cellStyle name="Pastaba 3 6 2 2 2 2" xfId="12037" xr:uid="{C852A69A-3FE4-4C07-886D-BFD287780A51}"/>
    <cellStyle name="Pastaba 3 6 2 2 2 2 2" xfId="25717" xr:uid="{EC222AE9-8508-48C6-AC39-EFB890BA619D}"/>
    <cellStyle name="Pastaba 3 6 2 2 2 3" xfId="18877" xr:uid="{9E1D2D0D-8CCB-4D3C-9BA0-C78F6C07F664}"/>
    <cellStyle name="Pastaba 3 6 2 2 3" xfId="9301" xr:uid="{5DF6F5F8-4201-4A66-9E07-70299AFB46D3}"/>
    <cellStyle name="Pastaba 3 6 2 2 3 2" xfId="22981" xr:uid="{822EF4A1-5B3F-40A8-AFFB-70FD8640E955}"/>
    <cellStyle name="Pastaba 3 6 2 2 4" xfId="16141" xr:uid="{795CE9A2-1ABE-4DF8-8622-FAC8F74AF003}"/>
    <cellStyle name="Pastaba 3 6 2 3" xfId="3829" xr:uid="{CA2C6F07-D13A-4677-9F20-3FC69402A884}"/>
    <cellStyle name="Pastaba 3 6 2 3 2" xfId="10669" xr:uid="{986792F8-BCEC-49BC-B974-D6290F1AD61F}"/>
    <cellStyle name="Pastaba 3 6 2 3 2 2" xfId="24349" xr:uid="{68834FA2-2C7A-46EE-B3FB-73F8A380654E}"/>
    <cellStyle name="Pastaba 3 6 2 3 3" xfId="17509" xr:uid="{346992D4-B0A8-46FE-BFB0-07DAB912D481}"/>
    <cellStyle name="Pastaba 3 6 2 4" xfId="6565" xr:uid="{7D71BCA0-354F-4B10-9270-A2A95E693473}"/>
    <cellStyle name="Pastaba 3 6 2 4 2" xfId="13405" xr:uid="{0A9829F4-4367-453D-9C7E-833A8EA3245A}"/>
    <cellStyle name="Pastaba 3 6 2 4 2 2" xfId="27085" xr:uid="{2A8DC72F-C624-4AC2-9F45-A4EB2C4E8705}"/>
    <cellStyle name="Pastaba 3 6 2 4 3" xfId="20245" xr:uid="{CC578ABC-753A-4EB3-8709-C89E5A2AC1F2}"/>
    <cellStyle name="Pastaba 3 6 2 5" xfId="7933" xr:uid="{2DB06767-0AC6-4ED0-8BBB-AAB2F94D8550}"/>
    <cellStyle name="Pastaba 3 6 2 5 2" xfId="21613" xr:uid="{84C97939-BE9E-46D6-B1E9-928F362947C4}"/>
    <cellStyle name="Pastaba 3 6 2 6" xfId="14773" xr:uid="{979888DF-5450-45D2-A42E-64DF6155DCB9}"/>
    <cellStyle name="Pastaba 3 6 3" xfId="1777" xr:uid="{EFBCC431-E38C-4860-A0B6-223A8859A88D}"/>
    <cellStyle name="Pastaba 3 6 3 2" xfId="4513" xr:uid="{34DABED9-9582-499E-9D65-DF6EADFA48E3}"/>
    <cellStyle name="Pastaba 3 6 3 2 2" xfId="11353" xr:uid="{7D488D5F-DFE8-499D-B805-5441548558DB}"/>
    <cellStyle name="Pastaba 3 6 3 2 2 2" xfId="25033" xr:uid="{2773E784-F1D6-4B7A-983A-004FCE43CB6D}"/>
    <cellStyle name="Pastaba 3 6 3 2 3" xfId="18193" xr:uid="{986BCA0F-7499-447D-BC80-BD2A0E44D367}"/>
    <cellStyle name="Pastaba 3 6 3 3" xfId="8617" xr:uid="{71640888-6396-4E1C-88BB-DF7800F28156}"/>
    <cellStyle name="Pastaba 3 6 3 3 2" xfId="22297" xr:uid="{13EC1855-9282-4B84-8E88-D08F7E6A7106}"/>
    <cellStyle name="Pastaba 3 6 3 4" xfId="15457" xr:uid="{911B835D-FDA7-438B-848E-83C9FE977EA6}"/>
    <cellStyle name="Pastaba 3 6 4" xfId="3145" xr:uid="{AD2C34AF-3627-4EE7-89EF-683A1F5C7CF2}"/>
    <cellStyle name="Pastaba 3 6 4 2" xfId="9985" xr:uid="{E24FCB43-16AF-4E7D-BDDE-8F2B95403633}"/>
    <cellStyle name="Pastaba 3 6 4 2 2" xfId="23665" xr:uid="{A2A4AD1B-6DB3-4C9A-9B8E-112B0ADFF5FC}"/>
    <cellStyle name="Pastaba 3 6 4 3" xfId="16825" xr:uid="{6F9E5959-F0D7-4287-875A-AC0DE4103466}"/>
    <cellStyle name="Pastaba 3 6 5" xfId="5881" xr:uid="{1952FF0E-AC84-4777-A708-F398BC5F47C2}"/>
    <cellStyle name="Pastaba 3 6 5 2" xfId="12721" xr:uid="{303FFF01-E6DE-4D8B-93A9-796E5BCDAC23}"/>
    <cellStyle name="Pastaba 3 6 5 2 2" xfId="26401" xr:uid="{A34FA74D-6096-4D88-BDBB-878EC0D5A543}"/>
    <cellStyle name="Pastaba 3 6 5 3" xfId="19561" xr:uid="{6F868DA7-B46E-4352-9E79-307B9C62E141}"/>
    <cellStyle name="Pastaba 3 6 6" xfId="7249" xr:uid="{9C38199D-17CE-4AEC-B792-99AA8E23AAA4}"/>
    <cellStyle name="Pastaba 3 6 6 2" xfId="20929" xr:uid="{F8E09693-69C2-4C6B-B06D-F5A47048BA45}"/>
    <cellStyle name="Pastaba 3 6 7" xfId="14089" xr:uid="{777DB9AF-94C9-4EC2-A9E8-236A132590CF}"/>
    <cellStyle name="Pastaba 3 7" xfId="751" xr:uid="{F36583E3-597C-420E-8448-E42E463FA27E}"/>
    <cellStyle name="Pastaba 3 7 2" xfId="2119" xr:uid="{8AE3504B-DE91-48D2-910B-02D90581083C}"/>
    <cellStyle name="Pastaba 3 7 2 2" xfId="4855" xr:uid="{0666E835-06F2-4F08-A70A-3D8247F4ABF0}"/>
    <cellStyle name="Pastaba 3 7 2 2 2" xfId="11695" xr:uid="{E5134CCC-97C7-4EDC-82EC-EEBF68A72EA4}"/>
    <cellStyle name="Pastaba 3 7 2 2 2 2" xfId="25375" xr:uid="{D1DEC4E7-21A1-4DC4-8882-05C414411052}"/>
    <cellStyle name="Pastaba 3 7 2 2 3" xfId="18535" xr:uid="{2A6D445F-B66A-4B7D-A395-68B431D809DF}"/>
    <cellStyle name="Pastaba 3 7 2 3" xfId="8959" xr:uid="{69F2F9C4-51E8-4B7A-BB1C-738D1E25B0B2}"/>
    <cellStyle name="Pastaba 3 7 2 3 2" xfId="22639" xr:uid="{D6DA099F-BF1E-4FB0-A5FF-62FA1F58EDDC}"/>
    <cellStyle name="Pastaba 3 7 2 4" xfId="15799" xr:uid="{DBE76A00-D7F8-4DCE-B120-E9AB76CEC5EC}"/>
    <cellStyle name="Pastaba 3 7 3" xfId="3487" xr:uid="{D52A7955-B56E-4786-A954-F5E082999FF9}"/>
    <cellStyle name="Pastaba 3 7 3 2" xfId="10327" xr:uid="{1E336307-4C80-49DA-BED0-FE0871A3AA2A}"/>
    <cellStyle name="Pastaba 3 7 3 2 2" xfId="24007" xr:uid="{B6EAD584-45D0-4705-BCB7-03A042385FF0}"/>
    <cellStyle name="Pastaba 3 7 3 3" xfId="17167" xr:uid="{4DA1187C-EC0B-4DC2-9EE6-1168B6AF9AAF}"/>
    <cellStyle name="Pastaba 3 7 4" xfId="6223" xr:uid="{40FFD904-40ED-4DA3-9673-E40285AEC8C1}"/>
    <cellStyle name="Pastaba 3 7 4 2" xfId="13063" xr:uid="{F0266823-6173-427F-AFED-2348170F8FE8}"/>
    <cellStyle name="Pastaba 3 7 4 2 2" xfId="26743" xr:uid="{9BE9517E-D523-4CCD-95BD-A8846F692ED1}"/>
    <cellStyle name="Pastaba 3 7 4 3" xfId="19903" xr:uid="{1D19355D-C6B4-428B-B153-2208EE5A1AAA}"/>
    <cellStyle name="Pastaba 3 7 5" xfId="7591" xr:uid="{EBFCF17A-A43E-4EA6-82F8-7CA0B10A74FA}"/>
    <cellStyle name="Pastaba 3 7 5 2" xfId="21271" xr:uid="{D4333AFE-F1DD-4CC4-8141-1201743B3297}"/>
    <cellStyle name="Pastaba 3 7 6" xfId="14431" xr:uid="{1D3E7240-7DCC-4D23-AA55-3ABFEC70FFB8}"/>
    <cellStyle name="Pastaba 3 8" xfId="1435" xr:uid="{756C311A-9309-4D16-9F22-CAAA0B207B1D}"/>
    <cellStyle name="Pastaba 3 8 2" xfId="4171" xr:uid="{CF442AA8-3BEC-45F6-BC34-390C4A1F75F7}"/>
    <cellStyle name="Pastaba 3 8 2 2" xfId="11011" xr:uid="{4A166ED7-DD34-4787-BCFD-6DEA06B7EB4D}"/>
    <cellStyle name="Pastaba 3 8 2 2 2" xfId="24691" xr:uid="{828C3777-3B28-4C8D-9BDE-A36951B06221}"/>
    <cellStyle name="Pastaba 3 8 2 3" xfId="17851" xr:uid="{C45EFC1B-EFEA-49A1-9702-18FFB69D5E7B}"/>
    <cellStyle name="Pastaba 3 8 3" xfId="8275" xr:uid="{E4459691-CF21-4AD8-A294-D00F52900C00}"/>
    <cellStyle name="Pastaba 3 8 3 2" xfId="21955" xr:uid="{53BC2D74-9F85-4751-96F2-71F321F93799}"/>
    <cellStyle name="Pastaba 3 8 4" xfId="15115" xr:uid="{1FEF6530-2ED4-47FE-9C21-B2016505DA2B}"/>
    <cellStyle name="Pastaba 3 9" xfId="2803" xr:uid="{DDC9AAB5-93DD-4E72-ADA0-F4E4C6F63C87}"/>
    <cellStyle name="Pastaba 3 9 2" xfId="9643" xr:uid="{6F9BB574-90AE-44F0-9F53-1E132423CF63}"/>
    <cellStyle name="Pastaba 3 9 2 2" xfId="23323" xr:uid="{E9315482-0B5B-482E-9910-736BC35F0276}"/>
    <cellStyle name="Pastaba 3 9 3" xfId="16483" xr:uid="{C24E6981-2320-4D36-8DA4-4B322A188F88}"/>
    <cellStyle name="Pastaba 4" xfId="83" xr:uid="{8C509606-AA39-4D61-9E79-41F3FD68DF40}"/>
    <cellStyle name="Pastaba 4 2" xfId="198" xr:uid="{CE50AA9C-1902-4241-9D2E-5389537D91CC}"/>
    <cellStyle name="Pastaba 4 2 2" xfId="541" xr:uid="{7637AEF0-35F6-4D61-93E5-468CA8DF237B}"/>
    <cellStyle name="Pastaba 4 2 2 2" xfId="1226" xr:uid="{33447ECB-A850-46F0-B858-31655FAC026E}"/>
    <cellStyle name="Pastaba 4 2 2 2 2" xfId="2594" xr:uid="{BE3BC7E9-3DEA-4EA5-8FD6-71B9D197E43C}"/>
    <cellStyle name="Pastaba 4 2 2 2 2 2" xfId="5330" xr:uid="{74E98866-3FAE-4A61-B1D1-D63B442D7711}"/>
    <cellStyle name="Pastaba 4 2 2 2 2 2 2" xfId="12170" xr:uid="{F7387196-39E6-4667-A036-C2E08E59F325}"/>
    <cellStyle name="Pastaba 4 2 2 2 2 2 2 2" xfId="25850" xr:uid="{D0F3764F-6BE9-4D67-A1FC-EA5B93263960}"/>
    <cellStyle name="Pastaba 4 2 2 2 2 2 3" xfId="19010" xr:uid="{65A67CFD-EA60-420A-BFDC-F13EACEEB3C9}"/>
    <cellStyle name="Pastaba 4 2 2 2 2 3" xfId="9434" xr:uid="{7552A553-2140-4468-9F25-3900A2E906C3}"/>
    <cellStyle name="Pastaba 4 2 2 2 2 3 2" xfId="23114" xr:uid="{D2BFD6D3-F146-4868-85E2-D0F303F49910}"/>
    <cellStyle name="Pastaba 4 2 2 2 2 4" xfId="16274" xr:uid="{B627E559-1E41-4B73-AB72-F59A9B8073B8}"/>
    <cellStyle name="Pastaba 4 2 2 2 3" xfId="3962" xr:uid="{CB4759EC-BA82-4D52-B5CB-601C6F7AE9F9}"/>
    <cellStyle name="Pastaba 4 2 2 2 3 2" xfId="10802" xr:uid="{487BCFAE-699A-45EA-B0AF-46BD65EBF28B}"/>
    <cellStyle name="Pastaba 4 2 2 2 3 2 2" xfId="24482" xr:uid="{DFF97668-2A06-4FF0-B45A-F4C7228BFB1A}"/>
    <cellStyle name="Pastaba 4 2 2 2 3 3" xfId="17642" xr:uid="{122DAAA2-CB62-4F9B-9077-2935B188A71B}"/>
    <cellStyle name="Pastaba 4 2 2 2 4" xfId="6698" xr:uid="{1176423D-C329-4AEB-AF57-8DC4E297E7F1}"/>
    <cellStyle name="Pastaba 4 2 2 2 4 2" xfId="13538" xr:uid="{134C037E-5B4D-480F-9687-75B7632B6241}"/>
    <cellStyle name="Pastaba 4 2 2 2 4 2 2" xfId="27218" xr:uid="{42C0DE5E-4290-41D7-8790-FF7121EBE85A}"/>
    <cellStyle name="Pastaba 4 2 2 2 4 3" xfId="20378" xr:uid="{57988045-07EC-4593-A799-C163B04FB790}"/>
    <cellStyle name="Pastaba 4 2 2 2 5" xfId="8066" xr:uid="{D3CF7611-C3A1-48BD-84B1-6A232D744897}"/>
    <cellStyle name="Pastaba 4 2 2 2 5 2" xfId="21746" xr:uid="{2CCA73C5-4E4D-44FB-A46F-6EEE15C623BE}"/>
    <cellStyle name="Pastaba 4 2 2 2 6" xfId="14906" xr:uid="{4A678677-91AB-4003-A61A-72B53AF15E12}"/>
    <cellStyle name="Pastaba 4 2 2 3" xfId="1910" xr:uid="{F8CDCF55-B70E-4206-9067-5C905D610D82}"/>
    <cellStyle name="Pastaba 4 2 2 3 2" xfId="4646" xr:uid="{3C5928FC-D38A-4754-AB64-2A605EEBFD4F}"/>
    <cellStyle name="Pastaba 4 2 2 3 2 2" xfId="11486" xr:uid="{F7343CAD-E1F4-488F-81D4-3FEBE446AFA5}"/>
    <cellStyle name="Pastaba 4 2 2 3 2 2 2" xfId="25166" xr:uid="{F1F4BA93-6E1C-4228-83F9-D59B1E72B444}"/>
    <cellStyle name="Pastaba 4 2 2 3 2 3" xfId="18326" xr:uid="{69498A16-8E86-47F6-912C-E6BB72D22541}"/>
    <cellStyle name="Pastaba 4 2 2 3 3" xfId="8750" xr:uid="{9322893B-12D8-494E-8D1B-9A8FE66FDF87}"/>
    <cellStyle name="Pastaba 4 2 2 3 3 2" xfId="22430" xr:uid="{27AFF2D8-CA81-40AB-8999-05DA8686A2D5}"/>
    <cellStyle name="Pastaba 4 2 2 3 4" xfId="15590" xr:uid="{62D40868-2B1E-43C3-A227-29C027923477}"/>
    <cellStyle name="Pastaba 4 2 2 4" xfId="3278" xr:uid="{267CC2D2-99AA-459F-A8EA-3836445746E3}"/>
    <cellStyle name="Pastaba 4 2 2 4 2" xfId="10118" xr:uid="{BB30EE51-9068-48C6-8CA6-AAA04595B516}"/>
    <cellStyle name="Pastaba 4 2 2 4 2 2" xfId="23798" xr:uid="{F49D6391-EC6D-4A94-B27E-B50DD3E4AD89}"/>
    <cellStyle name="Pastaba 4 2 2 4 3" xfId="16958" xr:uid="{100481F4-56FA-4CD8-BFD8-8E98C602DC20}"/>
    <cellStyle name="Pastaba 4 2 2 5" xfId="6014" xr:uid="{2BDD626B-0508-4B2B-9421-1B0BA14904C4}"/>
    <cellStyle name="Pastaba 4 2 2 5 2" xfId="12854" xr:uid="{C43B9DC9-972E-495B-9112-CC9F3E9FF337}"/>
    <cellStyle name="Pastaba 4 2 2 5 2 2" xfId="26534" xr:uid="{E6492DB3-7738-4C65-84FD-AEEED2DAD678}"/>
    <cellStyle name="Pastaba 4 2 2 5 3" xfId="19694" xr:uid="{B06B49CA-27DE-4FDC-B3F1-6728767DF2C3}"/>
    <cellStyle name="Pastaba 4 2 2 6" xfId="7382" xr:uid="{16638A86-431D-45E3-A042-1B2F14A30FAB}"/>
    <cellStyle name="Pastaba 4 2 2 6 2" xfId="21062" xr:uid="{4C35237D-C0A4-4A39-B597-3284A4A4A9F9}"/>
    <cellStyle name="Pastaba 4 2 2 7" xfId="14222" xr:uid="{69021E48-A9CD-477C-89C6-C4379DF737FC}"/>
    <cellStyle name="Pastaba 4 2 3" xfId="884" xr:uid="{4C156161-25F6-4BF6-A2CF-BD4F5737AD18}"/>
    <cellStyle name="Pastaba 4 2 3 2" xfId="2252" xr:uid="{BF27CE96-DBB3-4A3D-95E1-47D1A8DF7A99}"/>
    <cellStyle name="Pastaba 4 2 3 2 2" xfId="4988" xr:uid="{1FABE9C2-9BFD-4FDF-8206-31500C8E64CF}"/>
    <cellStyle name="Pastaba 4 2 3 2 2 2" xfId="11828" xr:uid="{B09E1BD1-FCBB-4B79-B38A-3B62D28CB481}"/>
    <cellStyle name="Pastaba 4 2 3 2 2 2 2" xfId="25508" xr:uid="{D0392A19-08A9-4BC8-BD54-9AB0DC5F214D}"/>
    <cellStyle name="Pastaba 4 2 3 2 2 3" xfId="18668" xr:uid="{CB1AAD2D-9189-4132-BE29-30BD2DA63901}"/>
    <cellStyle name="Pastaba 4 2 3 2 3" xfId="9092" xr:uid="{B654E491-6FB0-47F0-83A2-AA973E2BB11C}"/>
    <cellStyle name="Pastaba 4 2 3 2 3 2" xfId="22772" xr:uid="{74571A18-3467-4354-B8AC-CDC7DABA6040}"/>
    <cellStyle name="Pastaba 4 2 3 2 4" xfId="15932" xr:uid="{B92F6F05-F3EE-4BE3-8DA9-4B2F6FE50209}"/>
    <cellStyle name="Pastaba 4 2 3 3" xfId="3620" xr:uid="{C2B4B890-245A-4D5D-ABC0-5B9360AC984A}"/>
    <cellStyle name="Pastaba 4 2 3 3 2" xfId="10460" xr:uid="{C7B8DDAE-7CDA-46A5-AC69-84E16C86AC14}"/>
    <cellStyle name="Pastaba 4 2 3 3 2 2" xfId="24140" xr:uid="{18B9EF9D-C46E-469C-A579-5C65302A5490}"/>
    <cellStyle name="Pastaba 4 2 3 3 3" xfId="17300" xr:uid="{4E4A2A80-E20F-4527-8070-6F7083C77EB3}"/>
    <cellStyle name="Pastaba 4 2 3 4" xfId="6356" xr:uid="{9E89EE23-3119-4A67-82D5-B5814EE8DFAF}"/>
    <cellStyle name="Pastaba 4 2 3 4 2" xfId="13196" xr:uid="{60F15874-1818-4C4F-8A41-9D3C91C5AA39}"/>
    <cellStyle name="Pastaba 4 2 3 4 2 2" xfId="26876" xr:uid="{0494EC78-EDDC-47B4-A6AE-F6808F27815E}"/>
    <cellStyle name="Pastaba 4 2 3 4 3" xfId="20036" xr:uid="{AECD5649-4B4E-4A81-9D8D-7A8D3FD471FE}"/>
    <cellStyle name="Pastaba 4 2 3 5" xfId="7724" xr:uid="{9140C5FF-BA71-4070-B3BC-66AF617B0874}"/>
    <cellStyle name="Pastaba 4 2 3 5 2" xfId="21404" xr:uid="{2D9D794B-4716-4C0B-B25B-F47B313552A9}"/>
    <cellStyle name="Pastaba 4 2 3 6" xfId="14564" xr:uid="{BE7E7AB5-A471-4773-A964-2FEEA1FC62F8}"/>
    <cellStyle name="Pastaba 4 2 4" xfId="1568" xr:uid="{C25A3637-A29C-4FE5-9F2C-B90FBC8BE673}"/>
    <cellStyle name="Pastaba 4 2 4 2" xfId="4304" xr:uid="{BE938569-6D88-4FC9-9576-16E07BB77C85}"/>
    <cellStyle name="Pastaba 4 2 4 2 2" xfId="11144" xr:uid="{1069B515-96E0-4CFA-A4AF-A201D0898BF4}"/>
    <cellStyle name="Pastaba 4 2 4 2 2 2" xfId="24824" xr:uid="{5FCDEEB6-9FCB-406F-802D-239FCC6FA896}"/>
    <cellStyle name="Pastaba 4 2 4 2 3" xfId="17984" xr:uid="{9FD36D54-A069-4572-9EF0-B5A2BF0AC388}"/>
    <cellStyle name="Pastaba 4 2 4 3" xfId="8408" xr:uid="{BE006FD8-CD44-42EE-B94B-1AC4A0CF13BB}"/>
    <cellStyle name="Pastaba 4 2 4 3 2" xfId="22088" xr:uid="{9409DC6A-6F65-4A01-8315-F17A13D8C099}"/>
    <cellStyle name="Pastaba 4 2 4 4" xfId="15248" xr:uid="{B1B5D72A-F4AE-4106-AD0A-CBEFB6C96F0B}"/>
    <cellStyle name="Pastaba 4 2 5" xfId="2936" xr:uid="{D9936C49-84BE-4A43-ADC5-3CD31983C027}"/>
    <cellStyle name="Pastaba 4 2 5 2" xfId="9776" xr:uid="{0050F60E-3C09-40F0-9CEF-F7DECF615269}"/>
    <cellStyle name="Pastaba 4 2 5 2 2" xfId="23456" xr:uid="{6FEBFB4B-759E-4F75-8066-B7C685B96B41}"/>
    <cellStyle name="Pastaba 4 2 5 3" xfId="16616" xr:uid="{A798499B-1A2F-44E4-959B-7E6A1779A3A6}"/>
    <cellStyle name="Pastaba 4 2 6" xfId="5672" xr:uid="{EF266778-B4A6-4A54-B3A7-81B8FC374CF8}"/>
    <cellStyle name="Pastaba 4 2 6 2" xfId="12512" xr:uid="{063FA047-2BF2-4790-B994-40070316D3E4}"/>
    <cellStyle name="Pastaba 4 2 6 2 2" xfId="26192" xr:uid="{AE4E3795-D806-41C6-98D4-48E6DD63A127}"/>
    <cellStyle name="Pastaba 4 2 6 3" xfId="19352" xr:uid="{E270905F-5A03-4DCE-A0B1-96DEE1CD9B32}"/>
    <cellStyle name="Pastaba 4 2 7" xfId="7040" xr:uid="{14B47911-BD5B-4C5E-B6C9-DF51451E6794}"/>
    <cellStyle name="Pastaba 4 2 7 2" xfId="20720" xr:uid="{E58B2172-B8E4-47A0-B0EA-F6B367B5B279}"/>
    <cellStyle name="Pastaba 4 2 8" xfId="13880" xr:uid="{43FF30ED-435F-4DD3-9847-BFB4320EEADD}"/>
    <cellStyle name="Pastaba 4 3" xfId="427" xr:uid="{7BFD8ACB-1F0D-41AA-A89E-39F4BDB35CD3}"/>
    <cellStyle name="Pastaba 4 3 2" xfId="1112" xr:uid="{CE27C7CC-555A-4E15-A4CC-B027DCA6F60A}"/>
    <cellStyle name="Pastaba 4 3 2 2" xfId="2480" xr:uid="{C6C00B0F-32B6-496C-9848-9EA9CB092EC2}"/>
    <cellStyle name="Pastaba 4 3 2 2 2" xfId="5216" xr:uid="{5795CFF1-F388-4487-A4F8-A6D9AD958F35}"/>
    <cellStyle name="Pastaba 4 3 2 2 2 2" xfId="12056" xr:uid="{D924D714-04DD-4688-8E7A-E77E0B6B3FCE}"/>
    <cellStyle name="Pastaba 4 3 2 2 2 2 2" xfId="25736" xr:uid="{76A259F8-2CEF-4763-874D-53CED338E6C8}"/>
    <cellStyle name="Pastaba 4 3 2 2 2 3" xfId="18896" xr:uid="{C05836B1-FFFC-465D-8966-D109812FEB84}"/>
    <cellStyle name="Pastaba 4 3 2 2 3" xfId="9320" xr:uid="{49F2201D-766C-4522-8F01-3A19C6B41080}"/>
    <cellStyle name="Pastaba 4 3 2 2 3 2" xfId="23000" xr:uid="{B807AE9E-7313-43B8-9D2E-AC7DF327FD49}"/>
    <cellStyle name="Pastaba 4 3 2 2 4" xfId="16160" xr:uid="{ACE63AA9-07BC-4388-93F7-15A4C67CE28C}"/>
    <cellStyle name="Pastaba 4 3 2 3" xfId="3848" xr:uid="{E1422588-7233-40B2-8123-2CC34FE7C04A}"/>
    <cellStyle name="Pastaba 4 3 2 3 2" xfId="10688" xr:uid="{07776CB5-22D2-46AC-A4A1-C055F00E5664}"/>
    <cellStyle name="Pastaba 4 3 2 3 2 2" xfId="24368" xr:uid="{8BC639D4-1AD7-49F1-BB8F-98A108E4726D}"/>
    <cellStyle name="Pastaba 4 3 2 3 3" xfId="17528" xr:uid="{BC67B1AD-3390-459A-A004-096468DA42B8}"/>
    <cellStyle name="Pastaba 4 3 2 4" xfId="6584" xr:uid="{AEA4F580-05E3-4312-9924-EAEC590BAF7E}"/>
    <cellStyle name="Pastaba 4 3 2 4 2" xfId="13424" xr:uid="{2FE3D324-B90D-441A-B742-285811248DE6}"/>
    <cellStyle name="Pastaba 4 3 2 4 2 2" xfId="27104" xr:uid="{A9D4631E-64DC-4E74-AD03-43AF14525F3A}"/>
    <cellStyle name="Pastaba 4 3 2 4 3" xfId="20264" xr:uid="{114AD647-EDA6-4FBB-8B0D-1634D98A72BB}"/>
    <cellStyle name="Pastaba 4 3 2 5" xfId="7952" xr:uid="{9674C6B8-17AE-47EA-9781-430A939C9EE3}"/>
    <cellStyle name="Pastaba 4 3 2 5 2" xfId="21632" xr:uid="{CE474AB5-D8AD-440D-87BF-7C5A46E424E8}"/>
    <cellStyle name="Pastaba 4 3 2 6" xfId="14792" xr:uid="{DEE0B156-5ED1-4F6F-8899-DC39BE121CAF}"/>
    <cellStyle name="Pastaba 4 3 3" xfId="1796" xr:uid="{5C14580C-34F8-4912-AA42-8DE6D98EA674}"/>
    <cellStyle name="Pastaba 4 3 3 2" xfId="4532" xr:uid="{8570C224-1C19-4520-B7A0-694EF59CB420}"/>
    <cellStyle name="Pastaba 4 3 3 2 2" xfId="11372" xr:uid="{9A053233-9B9C-4F19-9FD8-9DEF72AC3A09}"/>
    <cellStyle name="Pastaba 4 3 3 2 2 2" xfId="25052" xr:uid="{D37BDF3A-9280-46FE-9FF9-94ED1C616FC2}"/>
    <cellStyle name="Pastaba 4 3 3 2 3" xfId="18212" xr:uid="{CD1873A6-780F-4383-9A0A-D17EAA1D328F}"/>
    <cellStyle name="Pastaba 4 3 3 3" xfId="8636" xr:uid="{4FD5BDB0-28DF-40F0-B2C0-583255B47ACC}"/>
    <cellStyle name="Pastaba 4 3 3 3 2" xfId="22316" xr:uid="{D7D1084A-19C9-4620-A394-07BA35E45762}"/>
    <cellStyle name="Pastaba 4 3 3 4" xfId="15476" xr:uid="{4A53D1A3-20E4-457C-BDF0-9FC254582438}"/>
    <cellStyle name="Pastaba 4 3 4" xfId="3164" xr:uid="{FBCB6C78-D078-4F7D-894D-9C0DB35B870F}"/>
    <cellStyle name="Pastaba 4 3 4 2" xfId="10004" xr:uid="{04202A31-11FD-4AC7-AC04-99B5B12DEEB5}"/>
    <cellStyle name="Pastaba 4 3 4 2 2" xfId="23684" xr:uid="{E9E20A2C-2080-4260-A9C6-0313766D9349}"/>
    <cellStyle name="Pastaba 4 3 4 3" xfId="16844" xr:uid="{8BA1F66E-C0EE-4126-BB33-FCDBE4B2E63D}"/>
    <cellStyle name="Pastaba 4 3 5" xfId="5900" xr:uid="{CCB3D533-AAD1-48A0-A6C9-D96F1E374EDF}"/>
    <cellStyle name="Pastaba 4 3 5 2" xfId="12740" xr:uid="{9BF3C2B8-B346-4528-8F27-F086A86DB5B1}"/>
    <cellStyle name="Pastaba 4 3 5 2 2" xfId="26420" xr:uid="{90836B1E-D040-4789-84A0-D3DECE818A80}"/>
    <cellStyle name="Pastaba 4 3 5 3" xfId="19580" xr:uid="{E04E72C3-F634-409A-8F59-0CE7ADB9C93B}"/>
    <cellStyle name="Pastaba 4 3 6" xfId="7268" xr:uid="{1C731DAC-E613-44CD-B68E-CE2900D3E4CE}"/>
    <cellStyle name="Pastaba 4 3 6 2" xfId="20948" xr:uid="{5FB34C06-CCFD-4654-A46F-2A4BCE249F3C}"/>
    <cellStyle name="Pastaba 4 3 7" xfId="14108" xr:uid="{4D7595D2-D0DE-4691-AEF8-245A7A12EFD6}"/>
    <cellStyle name="Pastaba 4 4" xfId="770" xr:uid="{29F2AC70-25AF-43B2-B3AA-1B47EBF41AB9}"/>
    <cellStyle name="Pastaba 4 4 2" xfId="2138" xr:uid="{E3F77FE2-0F41-45CA-9CE6-92B6C228DDF0}"/>
    <cellStyle name="Pastaba 4 4 2 2" xfId="4874" xr:uid="{C7EF208B-1025-43B3-AB66-73BC765AE156}"/>
    <cellStyle name="Pastaba 4 4 2 2 2" xfId="11714" xr:uid="{238F9FFF-0272-4AE0-80DC-399BDA38C6E3}"/>
    <cellStyle name="Pastaba 4 4 2 2 2 2" xfId="25394" xr:uid="{F06CC175-855F-4736-9A89-8F40D557A83A}"/>
    <cellStyle name="Pastaba 4 4 2 2 3" xfId="18554" xr:uid="{EEB156FC-EF01-4357-BBC4-CBE1266916B2}"/>
    <cellStyle name="Pastaba 4 4 2 3" xfId="8978" xr:uid="{A95CA10C-C420-4D54-957A-C3BA3419927C}"/>
    <cellStyle name="Pastaba 4 4 2 3 2" xfId="22658" xr:uid="{D0FE2946-96BF-4019-B55E-411C14331727}"/>
    <cellStyle name="Pastaba 4 4 2 4" xfId="15818" xr:uid="{83FA8221-EC69-4B28-8EC0-D9E1AD1E7CF8}"/>
    <cellStyle name="Pastaba 4 4 3" xfId="3506" xr:uid="{177CDFBB-C6B4-440D-8B8B-2D7D2C54EC88}"/>
    <cellStyle name="Pastaba 4 4 3 2" xfId="10346" xr:uid="{FC407ABF-67C8-47E0-BB97-E1DB50D3CDD0}"/>
    <cellStyle name="Pastaba 4 4 3 2 2" xfId="24026" xr:uid="{F87DC6A0-7C81-4D3B-BC84-F9328B332332}"/>
    <cellStyle name="Pastaba 4 4 3 3" xfId="17186" xr:uid="{F42FE73A-ECE4-4340-9D24-F24AC48C5360}"/>
    <cellStyle name="Pastaba 4 4 4" xfId="6242" xr:uid="{EEC63B3E-4C59-418D-97A9-9089B25BFD1C}"/>
    <cellStyle name="Pastaba 4 4 4 2" xfId="13082" xr:uid="{9CC759AC-DDF9-4967-91B2-D2A147BE1031}"/>
    <cellStyle name="Pastaba 4 4 4 2 2" xfId="26762" xr:uid="{411A5128-E9B3-4EAF-9D86-F90831E1D871}"/>
    <cellStyle name="Pastaba 4 4 4 3" xfId="19922" xr:uid="{E8832B6E-C56C-442F-BE52-9CF9DE898765}"/>
    <cellStyle name="Pastaba 4 4 5" xfId="7610" xr:uid="{E53F4E21-A3B1-494B-AD0D-6FC61E6454AD}"/>
    <cellStyle name="Pastaba 4 4 5 2" xfId="21290" xr:uid="{9A01F543-0C25-4903-9ACF-C356DE3A5104}"/>
    <cellStyle name="Pastaba 4 4 6" xfId="14450" xr:uid="{88FBFA81-0207-4136-AFB9-EEC90270C829}"/>
    <cellStyle name="Pastaba 4 5" xfId="1454" xr:uid="{F40A12C0-7E2F-49A7-A716-EAAFE5E92C17}"/>
    <cellStyle name="Pastaba 4 5 2" xfId="4190" xr:uid="{91141D33-357F-44E2-A6E3-E866E1FAA9CC}"/>
    <cellStyle name="Pastaba 4 5 2 2" xfId="11030" xr:uid="{BA106E59-8EC5-4365-8CEB-93F0E04504AE}"/>
    <cellStyle name="Pastaba 4 5 2 2 2" xfId="24710" xr:uid="{8DFB51E4-E3D8-4878-BD9A-FBC5F40AFD20}"/>
    <cellStyle name="Pastaba 4 5 2 3" xfId="17870" xr:uid="{7A0B8974-94FB-4C46-B458-2EF6ED73A375}"/>
    <cellStyle name="Pastaba 4 5 3" xfId="8294" xr:uid="{BEA9F68E-ECE7-4F41-B6DB-7B760DEE8F3F}"/>
    <cellStyle name="Pastaba 4 5 3 2" xfId="21974" xr:uid="{25B4DE60-0BFA-4CA5-ACBF-16075BAA562E}"/>
    <cellStyle name="Pastaba 4 5 4" xfId="15134" xr:uid="{B7B23ECA-D39C-4F96-8C9A-57D6CDDFE2B3}"/>
    <cellStyle name="Pastaba 4 6" xfId="2822" xr:uid="{48818EE2-5FDB-4A28-8516-42AF35F0000B}"/>
    <cellStyle name="Pastaba 4 6 2" xfId="9662" xr:uid="{3489E84A-320A-4A7B-A742-7A61047DBA54}"/>
    <cellStyle name="Pastaba 4 6 2 2" xfId="23342" xr:uid="{22942C48-6302-4154-878D-3E4E467DDA16}"/>
    <cellStyle name="Pastaba 4 6 3" xfId="16502" xr:uid="{4CFE412C-00E4-4F90-9177-8C56F5165D73}"/>
    <cellStyle name="Pastaba 4 7" xfId="5558" xr:uid="{2CBC99D0-3481-43B5-A980-0E6113A30769}"/>
    <cellStyle name="Pastaba 4 7 2" xfId="12398" xr:uid="{BEAF5729-DFE6-4141-BB75-5B4C3F820A91}"/>
    <cellStyle name="Pastaba 4 7 2 2" xfId="26078" xr:uid="{97FE3B0C-3EC0-41FC-9E4C-C5AE88B192BD}"/>
    <cellStyle name="Pastaba 4 7 3" xfId="19238" xr:uid="{F832006B-D3B4-4C26-B625-7704BE2B72AD}"/>
    <cellStyle name="Pastaba 4 8" xfId="6926" xr:uid="{2ABD7E29-AA4C-4C89-AB7D-894040A5A1BD}"/>
    <cellStyle name="Pastaba 4 8 2" xfId="20606" xr:uid="{469B6B1C-103F-4B13-B623-1E0CA78987D6}"/>
    <cellStyle name="Pastaba 4 9" xfId="13766" xr:uid="{3EDFB468-DEFF-4776-9EC0-40B7D86C50CE}"/>
    <cellStyle name="Pastaba 5" xfId="140" xr:uid="{C7F85E8B-CF50-408F-9AA6-A75539907150}"/>
    <cellStyle name="Pastaba 5 2" xfId="484" xr:uid="{94FC2469-4505-45C8-88E7-3CCA96AECACA}"/>
    <cellStyle name="Pastaba 5 2 2" xfId="1169" xr:uid="{06086792-4F30-42FB-9E58-5A981C78C659}"/>
    <cellStyle name="Pastaba 5 2 2 2" xfId="2537" xr:uid="{C3A69B42-EB6B-402F-AFEC-7204E3A6286E}"/>
    <cellStyle name="Pastaba 5 2 2 2 2" xfId="5273" xr:uid="{164E437B-A3BD-4E6D-9EC4-664FEB6AA64E}"/>
    <cellStyle name="Pastaba 5 2 2 2 2 2" xfId="12113" xr:uid="{07999393-068E-4452-86AF-504531F90E95}"/>
    <cellStyle name="Pastaba 5 2 2 2 2 2 2" xfId="25793" xr:uid="{CC9ECA00-D41D-45B2-B853-3F3C597175FA}"/>
    <cellStyle name="Pastaba 5 2 2 2 2 3" xfId="18953" xr:uid="{848F96B9-F9E7-4BC7-BE3C-16D4EA5806AE}"/>
    <cellStyle name="Pastaba 5 2 2 2 3" xfId="9377" xr:uid="{6AF3549A-BBE4-4983-BA68-75F242F76FC4}"/>
    <cellStyle name="Pastaba 5 2 2 2 3 2" xfId="23057" xr:uid="{3FEFDC3A-6979-4510-A62C-CD4663C20747}"/>
    <cellStyle name="Pastaba 5 2 2 2 4" xfId="16217" xr:uid="{581A6EE0-BCF5-4135-B7A6-161C7F0246E2}"/>
    <cellStyle name="Pastaba 5 2 2 3" xfId="3905" xr:uid="{83AD9ADF-E310-47DC-B5B5-2CDC98F73D6C}"/>
    <cellStyle name="Pastaba 5 2 2 3 2" xfId="10745" xr:uid="{3920D7F7-9E33-499B-A393-49A026DEE50C}"/>
    <cellStyle name="Pastaba 5 2 2 3 2 2" xfId="24425" xr:uid="{AA8A1C5D-478E-4722-AA56-49AA177B3CC1}"/>
    <cellStyle name="Pastaba 5 2 2 3 3" xfId="17585" xr:uid="{C6860187-E884-4475-BC39-D806604DCD4C}"/>
    <cellStyle name="Pastaba 5 2 2 4" xfId="6641" xr:uid="{A9EC0E46-23B4-496F-9C06-2A2CE129F4EE}"/>
    <cellStyle name="Pastaba 5 2 2 4 2" xfId="13481" xr:uid="{47718FAC-DC03-4DA6-8E45-EDB3EFED241E}"/>
    <cellStyle name="Pastaba 5 2 2 4 2 2" xfId="27161" xr:uid="{68435A8A-56B4-4A6D-9839-14C2FACA74C9}"/>
    <cellStyle name="Pastaba 5 2 2 4 3" xfId="20321" xr:uid="{2D6AEB70-7356-4363-8330-40240ECAEB3B}"/>
    <cellStyle name="Pastaba 5 2 2 5" xfId="8009" xr:uid="{8206994C-1388-4E9F-8E9E-D9D574D7BBD0}"/>
    <cellStyle name="Pastaba 5 2 2 5 2" xfId="21689" xr:uid="{53568AB2-6AA1-4350-9854-04ECC548A398}"/>
    <cellStyle name="Pastaba 5 2 2 6" xfId="14849" xr:uid="{63DC9563-5009-4C6D-93BF-D5B87A470E84}"/>
    <cellStyle name="Pastaba 5 2 3" xfId="1853" xr:uid="{4B7C4562-C3AD-47BC-B4B9-DD903836CA4C}"/>
    <cellStyle name="Pastaba 5 2 3 2" xfId="4589" xr:uid="{D462D835-C6C1-49A6-8AA3-A845D18364C8}"/>
    <cellStyle name="Pastaba 5 2 3 2 2" xfId="11429" xr:uid="{6448D46E-4D3E-4EAF-947D-29D71C59965D}"/>
    <cellStyle name="Pastaba 5 2 3 2 2 2" xfId="25109" xr:uid="{DA286C98-03C9-4F0E-A3D6-3418209C66D2}"/>
    <cellStyle name="Pastaba 5 2 3 2 3" xfId="18269" xr:uid="{293D4C49-5925-4DC1-AA50-E3A8B32E538F}"/>
    <cellStyle name="Pastaba 5 2 3 3" xfId="8693" xr:uid="{F9095529-C599-4B7F-856A-6C75805F4139}"/>
    <cellStyle name="Pastaba 5 2 3 3 2" xfId="22373" xr:uid="{FFE84E4A-9B88-466F-BD33-A8578505493E}"/>
    <cellStyle name="Pastaba 5 2 3 4" xfId="15533" xr:uid="{F1FD8FE6-B316-4792-97C1-CD56CC466CE5}"/>
    <cellStyle name="Pastaba 5 2 4" xfId="3221" xr:uid="{635D7B96-B328-4774-A3CF-CA8AA77C534B}"/>
    <cellStyle name="Pastaba 5 2 4 2" xfId="10061" xr:uid="{DB26ED8F-BF55-473E-8DCA-46C0A838CBE7}"/>
    <cellStyle name="Pastaba 5 2 4 2 2" xfId="23741" xr:uid="{E0094B4D-3106-4808-B787-66EE0897125C}"/>
    <cellStyle name="Pastaba 5 2 4 3" xfId="16901" xr:uid="{906526DF-0F82-4733-BF45-7CFDB9CD10F1}"/>
    <cellStyle name="Pastaba 5 2 5" xfId="5957" xr:uid="{68D33A07-CBE1-4BC3-8558-AF0652888E3F}"/>
    <cellStyle name="Pastaba 5 2 5 2" xfId="12797" xr:uid="{4EBA0F45-2ED5-4B25-96B3-270F2E48CD81}"/>
    <cellStyle name="Pastaba 5 2 5 2 2" xfId="26477" xr:uid="{1345F6E2-B9B5-4A93-9AC3-FCC6BA00E5E5}"/>
    <cellStyle name="Pastaba 5 2 5 3" xfId="19637" xr:uid="{576C74C3-4681-450A-8A4F-20F25F9C19C3}"/>
    <cellStyle name="Pastaba 5 2 6" xfId="7325" xr:uid="{249A32DE-7389-411B-9CDD-983B7D9E74E0}"/>
    <cellStyle name="Pastaba 5 2 6 2" xfId="21005" xr:uid="{B00D2766-34CD-4B6A-9477-76D33A979B34}"/>
    <cellStyle name="Pastaba 5 2 7" xfId="14165" xr:uid="{29563280-BE4E-4A42-B78E-9C2684A78DA9}"/>
    <cellStyle name="Pastaba 5 3" xfId="827" xr:uid="{BC930E5E-3D5D-4A55-98CC-44F860D6D331}"/>
    <cellStyle name="Pastaba 5 3 2" xfId="2195" xr:uid="{AB87C49C-62DE-4CF9-B168-56941704A70C}"/>
    <cellStyle name="Pastaba 5 3 2 2" xfId="4931" xr:uid="{17E7FC9C-AFF5-453A-867D-D1BD1956A2CC}"/>
    <cellStyle name="Pastaba 5 3 2 2 2" xfId="11771" xr:uid="{01FEBB90-DC82-44C4-B591-72C2003E8332}"/>
    <cellStyle name="Pastaba 5 3 2 2 2 2" xfId="25451" xr:uid="{DD06E6DE-6CD4-481A-8CB3-8BAB7BE6F48D}"/>
    <cellStyle name="Pastaba 5 3 2 2 3" xfId="18611" xr:uid="{A9566FAD-927E-4B74-A7BC-FE54028CFF4E}"/>
    <cellStyle name="Pastaba 5 3 2 3" xfId="9035" xr:uid="{452EE700-7F27-4661-B829-9BDB48567EB3}"/>
    <cellStyle name="Pastaba 5 3 2 3 2" xfId="22715" xr:uid="{1A8520EF-7D06-4846-9837-CBC6AF02D1B5}"/>
    <cellStyle name="Pastaba 5 3 2 4" xfId="15875" xr:uid="{D145AD98-5F2F-47F0-811A-667754ABA25A}"/>
    <cellStyle name="Pastaba 5 3 3" xfId="3563" xr:uid="{4F90008E-95E1-421D-BFE5-5ABE76FF6A42}"/>
    <cellStyle name="Pastaba 5 3 3 2" xfId="10403" xr:uid="{8D133BBB-5761-4005-894F-66CDA519A284}"/>
    <cellStyle name="Pastaba 5 3 3 2 2" xfId="24083" xr:uid="{01B31664-F357-4540-9D2A-A32301802068}"/>
    <cellStyle name="Pastaba 5 3 3 3" xfId="17243" xr:uid="{06C090A7-7188-42CE-9CD9-A4ECCB698678}"/>
    <cellStyle name="Pastaba 5 3 4" xfId="6299" xr:uid="{043E1E4D-C515-46E7-A402-94528B188869}"/>
    <cellStyle name="Pastaba 5 3 4 2" xfId="13139" xr:uid="{88652576-9D08-46DB-8CFA-673EC132BE81}"/>
    <cellStyle name="Pastaba 5 3 4 2 2" xfId="26819" xr:uid="{2BA017E4-9D2B-43BD-87A8-2C53D8EE4A56}"/>
    <cellStyle name="Pastaba 5 3 4 3" xfId="19979" xr:uid="{411BE36B-497D-4C31-8206-4831F56623C6}"/>
    <cellStyle name="Pastaba 5 3 5" xfId="7667" xr:uid="{04E9DAC1-42FC-4539-83C6-C7E8B767C889}"/>
    <cellStyle name="Pastaba 5 3 5 2" xfId="21347" xr:uid="{FA5D44B2-D308-4534-80DC-130DAB5A4D3D}"/>
    <cellStyle name="Pastaba 5 3 6" xfId="14507" xr:uid="{3E49B4CF-598B-4663-BFBC-0721924C361D}"/>
    <cellStyle name="Pastaba 5 4" xfId="1511" xr:uid="{DEC82605-EF4C-45B2-A7F9-C08434E91A70}"/>
    <cellStyle name="Pastaba 5 4 2" xfId="4247" xr:uid="{2856546A-A1E7-499B-B658-04B7D98E0ADB}"/>
    <cellStyle name="Pastaba 5 4 2 2" xfId="11087" xr:uid="{E1E68118-94D4-4F16-A358-04343B477F7B}"/>
    <cellStyle name="Pastaba 5 4 2 2 2" xfId="24767" xr:uid="{266388F0-CC24-4BD2-B756-D399D05CA655}"/>
    <cellStyle name="Pastaba 5 4 2 3" xfId="17927" xr:uid="{08BA1A47-A169-4407-A641-8C78B3886235}"/>
    <cellStyle name="Pastaba 5 4 3" xfId="8351" xr:uid="{6865DAA9-CD23-4724-B774-7B7D6CA915A4}"/>
    <cellStyle name="Pastaba 5 4 3 2" xfId="22031" xr:uid="{C75D8453-4D61-45C8-9E67-42F3A7672085}"/>
    <cellStyle name="Pastaba 5 4 4" xfId="15191" xr:uid="{2E224CE4-77DC-42D8-AF9D-6AAD75250471}"/>
    <cellStyle name="Pastaba 5 5" xfId="2879" xr:uid="{67D147B7-C7B9-45E8-9C04-B99A892B3E71}"/>
    <cellStyle name="Pastaba 5 5 2" xfId="9719" xr:uid="{60DEF4BE-8BA1-42F5-A989-7BAAEAFB9779}"/>
    <cellStyle name="Pastaba 5 5 2 2" xfId="23399" xr:uid="{5900CA57-4A38-4D78-961A-D623AF27A597}"/>
    <cellStyle name="Pastaba 5 5 3" xfId="16559" xr:uid="{CA7AE745-A598-41E3-BE3D-99B689B21ECC}"/>
    <cellStyle name="Pastaba 5 6" xfId="5615" xr:uid="{AC93900C-1A6A-4B10-91A3-425FABD0CA42}"/>
    <cellStyle name="Pastaba 5 6 2" xfId="12455" xr:uid="{04E65922-08FF-42D1-85D7-608AD889637A}"/>
    <cellStyle name="Pastaba 5 6 2 2" xfId="26135" xr:uid="{C73C1BFA-7A73-4038-9109-6E648471120A}"/>
    <cellStyle name="Pastaba 5 6 3" xfId="19295" xr:uid="{6A6E2125-F0F2-484F-98BB-950E1286771A}"/>
    <cellStyle name="Pastaba 5 7" xfId="6983" xr:uid="{2C209600-6C29-47D7-B1B2-BFDED3457104}"/>
    <cellStyle name="Pastaba 5 7 2" xfId="20663" xr:uid="{F063EB28-B829-4A63-BACD-BEAA6312C573}"/>
    <cellStyle name="Pastaba 5 8" xfId="13823" xr:uid="{4884742B-4AED-4459-9A9E-74E0252C4D9B}"/>
    <cellStyle name="Pastaba 6" xfId="255" xr:uid="{156F8EAC-0F81-473B-9CF1-5074C0EA1D51}"/>
    <cellStyle name="Pastaba 6 2" xfId="598" xr:uid="{DD2B3368-A170-40A8-8D3F-DCB8E3E9C111}"/>
    <cellStyle name="Pastaba 6 2 2" xfId="1283" xr:uid="{E94798B9-676B-49F3-9775-6AF6E3312E07}"/>
    <cellStyle name="Pastaba 6 2 2 2" xfId="2651" xr:uid="{EC9157AE-ACF5-44CD-AD23-AB9922934822}"/>
    <cellStyle name="Pastaba 6 2 2 2 2" xfId="5387" xr:uid="{DC5CEFE4-C4CF-4F9F-A9DD-331E5A60EA89}"/>
    <cellStyle name="Pastaba 6 2 2 2 2 2" xfId="12227" xr:uid="{27A171FD-124C-4361-91C6-3EA0CD4E6CCF}"/>
    <cellStyle name="Pastaba 6 2 2 2 2 2 2" xfId="25907" xr:uid="{FC8973CB-9B12-43A9-85E7-F58DAF4CDDF5}"/>
    <cellStyle name="Pastaba 6 2 2 2 2 3" xfId="19067" xr:uid="{04A1A0D5-26DA-4042-BABA-9770483AE764}"/>
    <cellStyle name="Pastaba 6 2 2 2 3" xfId="9491" xr:uid="{834D075B-9DA3-4323-A6DC-BCD2271915C1}"/>
    <cellStyle name="Pastaba 6 2 2 2 3 2" xfId="23171" xr:uid="{34987D3F-4161-4AD4-87AA-B409B296F566}"/>
    <cellStyle name="Pastaba 6 2 2 2 4" xfId="16331" xr:uid="{F7EDD9AB-03B5-4641-8824-340EC352C012}"/>
    <cellStyle name="Pastaba 6 2 2 3" xfId="4019" xr:uid="{7834BCB4-2154-4BB5-882F-89A437C56389}"/>
    <cellStyle name="Pastaba 6 2 2 3 2" xfId="10859" xr:uid="{DEEF7A3E-DF40-4D6E-9471-F5F7DA82B619}"/>
    <cellStyle name="Pastaba 6 2 2 3 2 2" xfId="24539" xr:uid="{41168F77-446A-46C9-9500-CED6EC1D0D34}"/>
    <cellStyle name="Pastaba 6 2 2 3 3" xfId="17699" xr:uid="{26565229-E83E-4D47-B63C-5E415C0ED08A}"/>
    <cellStyle name="Pastaba 6 2 2 4" xfId="6755" xr:uid="{52FE5BA5-7DD1-4E13-9390-87BE0ADE4913}"/>
    <cellStyle name="Pastaba 6 2 2 4 2" xfId="13595" xr:uid="{CBFD2A7B-1721-45DC-995B-96ECE060CD7B}"/>
    <cellStyle name="Pastaba 6 2 2 4 2 2" xfId="27275" xr:uid="{C07B8645-2F76-4B95-A763-ED16C9F180E3}"/>
    <cellStyle name="Pastaba 6 2 2 4 3" xfId="20435" xr:uid="{CB570532-95A0-4356-B2A6-1262CC000783}"/>
    <cellStyle name="Pastaba 6 2 2 5" xfId="8123" xr:uid="{CCEC14DE-6089-4EC4-B9F7-C2ADAC7C56B8}"/>
    <cellStyle name="Pastaba 6 2 2 5 2" xfId="21803" xr:uid="{84368D32-4896-424F-8B56-49A63BE5B1E4}"/>
    <cellStyle name="Pastaba 6 2 2 6" xfId="14963" xr:uid="{354653FD-3EB5-4CBA-A3BE-244A724733DB}"/>
    <cellStyle name="Pastaba 6 2 3" xfId="1967" xr:uid="{7DC421D2-37BF-4C50-9CA3-558893A03FCB}"/>
    <cellStyle name="Pastaba 6 2 3 2" xfId="4703" xr:uid="{14B072EB-9761-485C-81CA-A2A90A09A644}"/>
    <cellStyle name="Pastaba 6 2 3 2 2" xfId="11543" xr:uid="{B4BCB333-845F-4B8D-AD4B-01964936F305}"/>
    <cellStyle name="Pastaba 6 2 3 2 2 2" xfId="25223" xr:uid="{4176380E-999B-459E-A83B-8916491E653E}"/>
    <cellStyle name="Pastaba 6 2 3 2 3" xfId="18383" xr:uid="{7B096223-C599-47C1-B1FD-73265883DBCA}"/>
    <cellStyle name="Pastaba 6 2 3 3" xfId="8807" xr:uid="{BDED3E79-1488-4C9A-A98B-E6282BCE7CEB}"/>
    <cellStyle name="Pastaba 6 2 3 3 2" xfId="22487" xr:uid="{472B75ED-B73D-40C3-A211-265B27EC89DE}"/>
    <cellStyle name="Pastaba 6 2 3 4" xfId="15647" xr:uid="{13C3D246-5F7F-4726-968F-7BDAA829D025}"/>
    <cellStyle name="Pastaba 6 2 4" xfId="3335" xr:uid="{3B0556C3-F21F-41CD-B53C-1E9006C88EB6}"/>
    <cellStyle name="Pastaba 6 2 4 2" xfId="10175" xr:uid="{481F0493-1A30-4CAD-AE10-D048CD44D616}"/>
    <cellStyle name="Pastaba 6 2 4 2 2" xfId="23855" xr:uid="{7F1179B6-370E-40F5-847A-B4DFF2289A2B}"/>
    <cellStyle name="Pastaba 6 2 4 3" xfId="17015" xr:uid="{2875045E-A017-4908-8721-EABE90C853CF}"/>
    <cellStyle name="Pastaba 6 2 5" xfId="6071" xr:uid="{ECEB6F1B-29F7-4389-87D9-22D6803C42E7}"/>
    <cellStyle name="Pastaba 6 2 5 2" xfId="12911" xr:uid="{BB3D0F7E-A312-4443-A5F8-9683386D9995}"/>
    <cellStyle name="Pastaba 6 2 5 2 2" xfId="26591" xr:uid="{868C13EB-BAF6-4264-85A8-84692AE35611}"/>
    <cellStyle name="Pastaba 6 2 5 3" xfId="19751" xr:uid="{BB084C75-DCA4-4E28-B142-9F1C5598B83F}"/>
    <cellStyle name="Pastaba 6 2 6" xfId="7439" xr:uid="{97296AF1-D7D9-4C63-A5D1-E737EBAEBE38}"/>
    <cellStyle name="Pastaba 6 2 6 2" xfId="21119" xr:uid="{8AA66DBF-BC30-4021-9238-7A95D8B7FDA9}"/>
    <cellStyle name="Pastaba 6 2 7" xfId="14279" xr:uid="{B425325D-F926-49E2-AFB9-5C76D0BBA32D}"/>
    <cellStyle name="Pastaba 6 3" xfId="941" xr:uid="{6609857E-62B7-44BA-8C14-79620D0111B7}"/>
    <cellStyle name="Pastaba 6 3 2" xfId="2309" xr:uid="{46E50BE4-A4A5-41C2-AAE1-5F00FDD1D065}"/>
    <cellStyle name="Pastaba 6 3 2 2" xfId="5045" xr:uid="{C28146C4-E5D0-45EB-AC85-91121F2A2DAF}"/>
    <cellStyle name="Pastaba 6 3 2 2 2" xfId="11885" xr:uid="{D351D3A0-7934-4F7D-BA25-9E07DB0301B0}"/>
    <cellStyle name="Pastaba 6 3 2 2 2 2" xfId="25565" xr:uid="{51040F0B-C0EE-4E14-885E-84E94B3D8C3E}"/>
    <cellStyle name="Pastaba 6 3 2 2 3" xfId="18725" xr:uid="{7CF9B623-8D97-4168-AC04-9099CE5F638D}"/>
    <cellStyle name="Pastaba 6 3 2 3" xfId="9149" xr:uid="{B8698979-3FDC-424F-83DB-F7FC9F7297A4}"/>
    <cellStyle name="Pastaba 6 3 2 3 2" xfId="22829" xr:uid="{5C5C2BD8-47A9-4054-BCD2-F13B17686206}"/>
    <cellStyle name="Pastaba 6 3 2 4" xfId="15989" xr:uid="{1F19F63C-3177-4C74-90B1-09DB248DAF75}"/>
    <cellStyle name="Pastaba 6 3 3" xfId="3677" xr:uid="{B9C70BA6-C64C-496B-BD45-2B4F4FD7A9C0}"/>
    <cellStyle name="Pastaba 6 3 3 2" xfId="10517" xr:uid="{34FBACD1-41C2-467D-A6BA-3649CB470D75}"/>
    <cellStyle name="Pastaba 6 3 3 2 2" xfId="24197" xr:uid="{655FA5FB-D19D-4032-A5B9-FA91CFFF3FF7}"/>
    <cellStyle name="Pastaba 6 3 3 3" xfId="17357" xr:uid="{19CA39D8-306F-41BF-9510-E102A94DC169}"/>
    <cellStyle name="Pastaba 6 3 4" xfId="6413" xr:uid="{159180F9-6049-4986-8FB3-12B822D63E0D}"/>
    <cellStyle name="Pastaba 6 3 4 2" xfId="13253" xr:uid="{01B4D25E-1140-49E4-85E4-06F00600483A}"/>
    <cellStyle name="Pastaba 6 3 4 2 2" xfId="26933" xr:uid="{ACC8F0F8-79CE-45ED-A561-459A88F9D4B0}"/>
    <cellStyle name="Pastaba 6 3 4 3" xfId="20093" xr:uid="{94088BC7-78DF-4465-A354-D39F2C1C4702}"/>
    <cellStyle name="Pastaba 6 3 5" xfId="7781" xr:uid="{321F8625-6D85-4D9F-A538-98FA0B862CC4}"/>
    <cellStyle name="Pastaba 6 3 5 2" xfId="21461" xr:uid="{617F9CFA-31C5-4145-9A37-EA1738003C55}"/>
    <cellStyle name="Pastaba 6 3 6" xfId="14621" xr:uid="{E64458C8-2CBD-4B97-BF39-394A57AA773B}"/>
    <cellStyle name="Pastaba 6 4" xfId="1625" xr:uid="{4BBB916F-95F7-44B4-B6AF-1DB7648C0797}"/>
    <cellStyle name="Pastaba 6 4 2" xfId="4361" xr:uid="{05F5D9EA-9960-4AB5-B95C-4DC498AFE943}"/>
    <cellStyle name="Pastaba 6 4 2 2" xfId="11201" xr:uid="{35AE4094-2D5C-435A-AF80-F9DC9910EE8D}"/>
    <cellStyle name="Pastaba 6 4 2 2 2" xfId="24881" xr:uid="{09CAB240-88E8-46A6-B845-D3D8266E0B1D}"/>
    <cellStyle name="Pastaba 6 4 2 3" xfId="18041" xr:uid="{2E9D33A1-C0A9-4433-A681-BCB621D630DD}"/>
    <cellStyle name="Pastaba 6 4 3" xfId="8465" xr:uid="{B947A461-061A-4393-B149-31733224C722}"/>
    <cellStyle name="Pastaba 6 4 3 2" xfId="22145" xr:uid="{EE2F08F6-7CDC-49C0-BF42-8EFACA9AE753}"/>
    <cellStyle name="Pastaba 6 4 4" xfId="15305" xr:uid="{A1FC74B8-02DE-432A-95A4-9C1DEA34CABD}"/>
    <cellStyle name="Pastaba 6 5" xfId="2993" xr:uid="{0F262C5D-8568-443D-8E22-33AC0EC7529F}"/>
    <cellStyle name="Pastaba 6 5 2" xfId="9833" xr:uid="{C1ED4CDC-1865-4956-911D-ACC2F4764920}"/>
    <cellStyle name="Pastaba 6 5 2 2" xfId="23513" xr:uid="{9D2923F1-02B9-4B4B-A312-7954897BF921}"/>
    <cellStyle name="Pastaba 6 5 3" xfId="16673" xr:uid="{A0B0F00D-65A5-4849-83F6-0E8AEB5D52C8}"/>
    <cellStyle name="Pastaba 6 6" xfId="5729" xr:uid="{A6CDABE8-C4AD-454B-AC3C-23C3B8133621}"/>
    <cellStyle name="Pastaba 6 6 2" xfId="12569" xr:uid="{B873B981-3A0E-4D4B-BB63-7F3412178FC5}"/>
    <cellStyle name="Pastaba 6 6 2 2" xfId="26249" xr:uid="{CB48E393-48CE-478C-880B-377AFDD733A6}"/>
    <cellStyle name="Pastaba 6 6 3" xfId="19409" xr:uid="{88347B32-8471-4272-B825-98A102CA2281}"/>
    <cellStyle name="Pastaba 6 7" xfId="7097" xr:uid="{AF2610D4-F217-4CFD-84C0-35D3C0B1BA55}"/>
    <cellStyle name="Pastaba 6 7 2" xfId="20777" xr:uid="{2064906C-CE12-4E3E-A96D-9836AD1CD1F7}"/>
    <cellStyle name="Pastaba 6 8" xfId="13937" xr:uid="{1D283B3D-E458-4E87-9597-87A1269026F5}"/>
    <cellStyle name="Pastaba 7" xfId="313" xr:uid="{AF6A9631-BEAA-4A3A-BB65-67901FED46F0}"/>
    <cellStyle name="Pastaba 7 2" xfId="656" xr:uid="{D813C9A8-4324-4CD3-9693-A26E0A9E8EAC}"/>
    <cellStyle name="Pastaba 7 2 2" xfId="1340" xr:uid="{879BE7A9-778F-4CE0-98FE-1A9CEBC78610}"/>
    <cellStyle name="Pastaba 7 2 2 2" xfId="2708" xr:uid="{C33F4DBB-6E00-42EE-A363-78BC0ADB16FC}"/>
    <cellStyle name="Pastaba 7 2 2 2 2" xfId="5444" xr:uid="{2CC1E6CF-6E3F-4DD0-9E1D-94D28FD87F58}"/>
    <cellStyle name="Pastaba 7 2 2 2 2 2" xfId="12284" xr:uid="{3E4DB39C-9F5D-4878-9FBC-9E5F4E59A5BB}"/>
    <cellStyle name="Pastaba 7 2 2 2 2 2 2" xfId="25964" xr:uid="{73F3852C-6803-4219-83CA-3636D3CC84E4}"/>
    <cellStyle name="Pastaba 7 2 2 2 2 3" xfId="19124" xr:uid="{F8F71BDA-860C-4361-81CC-8BF4EF606F20}"/>
    <cellStyle name="Pastaba 7 2 2 2 3" xfId="9548" xr:uid="{B1C03C25-E6CE-444B-A71A-B77CEABD6647}"/>
    <cellStyle name="Pastaba 7 2 2 2 3 2" xfId="23228" xr:uid="{42B5311A-1E87-47E6-8E4C-0777C2B0CFB8}"/>
    <cellStyle name="Pastaba 7 2 2 2 4" xfId="16388" xr:uid="{4D1A29A2-DA1F-4F4B-902F-51D5059CC24D}"/>
    <cellStyle name="Pastaba 7 2 2 3" xfId="4076" xr:uid="{EB98A0E5-A44E-47DD-9953-CE4F1DFCE291}"/>
    <cellStyle name="Pastaba 7 2 2 3 2" xfId="10916" xr:uid="{F8865A01-FFAE-4978-9DCC-A14D43CDBC61}"/>
    <cellStyle name="Pastaba 7 2 2 3 2 2" xfId="24596" xr:uid="{6EABF6B9-8BC7-4E2E-8078-5EFD3B83B6E7}"/>
    <cellStyle name="Pastaba 7 2 2 3 3" xfId="17756" xr:uid="{871E5685-C196-485F-934C-CFD549545D36}"/>
    <cellStyle name="Pastaba 7 2 2 4" xfId="6812" xr:uid="{7CD0AD9E-8725-43AC-AFCF-4781990DFF9A}"/>
    <cellStyle name="Pastaba 7 2 2 4 2" xfId="13652" xr:uid="{8F1CC162-579E-44AB-A96B-5D5A1A32C9B7}"/>
    <cellStyle name="Pastaba 7 2 2 4 2 2" xfId="27332" xr:uid="{F557F40E-E570-4F88-B7CB-49D4204883CA}"/>
    <cellStyle name="Pastaba 7 2 2 4 3" xfId="20492" xr:uid="{BB39B0BB-73CB-4D2F-B41F-09C0F09AE8F4}"/>
    <cellStyle name="Pastaba 7 2 2 5" xfId="8180" xr:uid="{E261CC40-7E19-4F3B-B497-21E7E15B7C98}"/>
    <cellStyle name="Pastaba 7 2 2 5 2" xfId="21860" xr:uid="{0E9204DD-1AD5-4C3D-9FC6-21C7899E6E26}"/>
    <cellStyle name="Pastaba 7 2 2 6" xfId="15020" xr:uid="{284649D4-20BD-455F-9956-6F984859AB33}"/>
    <cellStyle name="Pastaba 7 2 3" xfId="2024" xr:uid="{EB496A56-14C6-4B3B-A102-F4289FB33FD8}"/>
    <cellStyle name="Pastaba 7 2 3 2" xfId="4760" xr:uid="{9EE61082-3D72-419C-B7C9-C261D86CB401}"/>
    <cellStyle name="Pastaba 7 2 3 2 2" xfId="11600" xr:uid="{D05D3A68-85A8-4DB9-B882-12BC6A49DA18}"/>
    <cellStyle name="Pastaba 7 2 3 2 2 2" xfId="25280" xr:uid="{570ECA99-6BCE-4C4F-A9A5-8BB25C4C1A47}"/>
    <cellStyle name="Pastaba 7 2 3 2 3" xfId="18440" xr:uid="{0E18C3AC-1124-4A13-B9D1-8F1E0363FADC}"/>
    <cellStyle name="Pastaba 7 2 3 3" xfId="8864" xr:uid="{C30A6544-B004-4773-9B46-3351AB5DCD1D}"/>
    <cellStyle name="Pastaba 7 2 3 3 2" xfId="22544" xr:uid="{D756F6E7-62C8-44F7-BB47-B657D4A4A3C9}"/>
    <cellStyle name="Pastaba 7 2 3 4" xfId="15704" xr:uid="{AA1456F8-3116-43DE-86A5-B1834C3FB041}"/>
    <cellStyle name="Pastaba 7 2 4" xfId="3392" xr:uid="{DE7164F3-7FFB-40AF-9E3F-370DC6B5D6DF}"/>
    <cellStyle name="Pastaba 7 2 4 2" xfId="10232" xr:uid="{388A1972-DFEF-4574-B3AB-65FA779AF1F7}"/>
    <cellStyle name="Pastaba 7 2 4 2 2" xfId="23912" xr:uid="{A693176D-E92C-4B45-A3DF-9F3ACE434A3B}"/>
    <cellStyle name="Pastaba 7 2 4 3" xfId="17072" xr:uid="{F41F73E5-725A-469E-9841-578BB77BFC78}"/>
    <cellStyle name="Pastaba 7 2 5" xfId="6128" xr:uid="{FFBA01E3-2D39-41ED-BC74-72F0F8E3CD41}"/>
    <cellStyle name="Pastaba 7 2 5 2" xfId="12968" xr:uid="{A70903D7-37EB-4DFC-BCEA-FED300F0D091}"/>
    <cellStyle name="Pastaba 7 2 5 2 2" xfId="26648" xr:uid="{7FB8E944-77E0-4308-91BE-72E4AD230133}"/>
    <cellStyle name="Pastaba 7 2 5 3" xfId="19808" xr:uid="{A4510295-4646-4455-9C1F-3CB94CE92B5B}"/>
    <cellStyle name="Pastaba 7 2 6" xfId="7496" xr:uid="{02C02DBE-9BCC-45A9-A580-BD179512924B}"/>
    <cellStyle name="Pastaba 7 2 6 2" xfId="21176" xr:uid="{E8FE4CDE-DE0B-4F91-9F76-C8353AD69BBB}"/>
    <cellStyle name="Pastaba 7 2 7" xfId="14336" xr:uid="{B8126492-A678-4E5F-97DF-AE04C80945D7}"/>
    <cellStyle name="Pastaba 7 3" xfId="998" xr:uid="{B8A12015-CDE0-4EC7-B6FE-8D083C91D02F}"/>
    <cellStyle name="Pastaba 7 3 2" xfId="2366" xr:uid="{4D75EEC4-0075-4CEE-B666-CE1865F7E3B9}"/>
    <cellStyle name="Pastaba 7 3 2 2" xfId="5102" xr:uid="{237CCD15-0502-4E75-9756-7BB05CA6988A}"/>
    <cellStyle name="Pastaba 7 3 2 2 2" xfId="11942" xr:uid="{F0A7E3D3-3B20-4491-B028-3C333BBD543D}"/>
    <cellStyle name="Pastaba 7 3 2 2 2 2" xfId="25622" xr:uid="{7039FACD-9051-4901-8701-BCE15D7BF545}"/>
    <cellStyle name="Pastaba 7 3 2 2 3" xfId="18782" xr:uid="{C18A4DEA-8C90-4325-A667-829AB13760E2}"/>
    <cellStyle name="Pastaba 7 3 2 3" xfId="9206" xr:uid="{51AD3B42-A657-4C29-A00C-5273BF4DC902}"/>
    <cellStyle name="Pastaba 7 3 2 3 2" xfId="22886" xr:uid="{7E44E61D-3D9D-45D9-9489-4C7402CD7B46}"/>
    <cellStyle name="Pastaba 7 3 2 4" xfId="16046" xr:uid="{FBCA29E8-4FF6-48D9-AFE5-42D2EC078B65}"/>
    <cellStyle name="Pastaba 7 3 3" xfId="3734" xr:uid="{C1DAD4F1-B9C3-41FD-BD50-88314BEFEE34}"/>
    <cellStyle name="Pastaba 7 3 3 2" xfId="10574" xr:uid="{7FC8C955-8F40-4CF7-9B68-AA5318BB93D9}"/>
    <cellStyle name="Pastaba 7 3 3 2 2" xfId="24254" xr:uid="{22E4BF39-6F4F-4526-AA6F-4E2311C0D08F}"/>
    <cellStyle name="Pastaba 7 3 3 3" xfId="17414" xr:uid="{45A82C0E-7663-49F0-8013-86C5E10AD41A}"/>
    <cellStyle name="Pastaba 7 3 4" xfId="6470" xr:uid="{9C217D74-69F2-4FAB-98B9-997524DA6144}"/>
    <cellStyle name="Pastaba 7 3 4 2" xfId="13310" xr:uid="{B6F70058-71A3-4904-B745-756C5AF437EA}"/>
    <cellStyle name="Pastaba 7 3 4 2 2" xfId="26990" xr:uid="{9ACCF7D8-BB89-4497-B62B-F953243B02D5}"/>
    <cellStyle name="Pastaba 7 3 4 3" xfId="20150" xr:uid="{E4381CE7-E0D8-4DE6-B588-9E0EDAA08B90}"/>
    <cellStyle name="Pastaba 7 3 5" xfId="7838" xr:uid="{19933F14-B512-4E02-B389-9791864E8EED}"/>
    <cellStyle name="Pastaba 7 3 5 2" xfId="21518" xr:uid="{75D588A7-92A0-43EC-AC8A-5D3448BC343E}"/>
    <cellStyle name="Pastaba 7 3 6" xfId="14678" xr:uid="{4ED16394-D522-4A34-9775-6A53C55E09BB}"/>
    <cellStyle name="Pastaba 7 4" xfId="1682" xr:uid="{9FE94972-37C0-4FF6-9DAA-9040E35A170E}"/>
    <cellStyle name="Pastaba 7 4 2" xfId="4418" xr:uid="{42FEC228-51D2-4415-808A-920996EF23B9}"/>
    <cellStyle name="Pastaba 7 4 2 2" xfId="11258" xr:uid="{70C89951-2A5F-4B01-9FFB-AA3F6A96D588}"/>
    <cellStyle name="Pastaba 7 4 2 2 2" xfId="24938" xr:uid="{1BB248EA-2E28-43D4-903A-57F252375AF7}"/>
    <cellStyle name="Pastaba 7 4 2 3" xfId="18098" xr:uid="{E62480C2-98E3-4543-89FB-DF28CDF089F9}"/>
    <cellStyle name="Pastaba 7 4 3" xfId="8522" xr:uid="{47F8A7EB-072B-4991-ABAB-F29185BBB592}"/>
    <cellStyle name="Pastaba 7 4 3 2" xfId="22202" xr:uid="{7EF6DA7E-8E64-46EC-BAAD-BDC01199E6CD}"/>
    <cellStyle name="Pastaba 7 4 4" xfId="15362" xr:uid="{D32A4BD0-7750-4E35-AFD1-E4D7214C7C4A}"/>
    <cellStyle name="Pastaba 7 5" xfId="3050" xr:uid="{475B0AF8-5E48-4417-9390-99AC91D78294}"/>
    <cellStyle name="Pastaba 7 5 2" xfId="9890" xr:uid="{C3A517A8-4150-442C-856D-E5B4B3C17FDB}"/>
    <cellStyle name="Pastaba 7 5 2 2" xfId="23570" xr:uid="{27AB6BA2-6700-4086-B986-611AB81B4272}"/>
    <cellStyle name="Pastaba 7 5 3" xfId="16730" xr:uid="{F30A417B-AE25-483C-BE5A-F2659E49CDE6}"/>
    <cellStyle name="Pastaba 7 6" xfId="5786" xr:uid="{D67FCF1F-8DD0-435D-9FB7-C40C8C560DF9}"/>
    <cellStyle name="Pastaba 7 6 2" xfId="12626" xr:uid="{34AE0E8D-79EB-49CA-B942-B33EB4CE7BAA}"/>
    <cellStyle name="Pastaba 7 6 2 2" xfId="26306" xr:uid="{EA227D0F-42A1-4823-ABEA-E578481CBEE6}"/>
    <cellStyle name="Pastaba 7 6 3" xfId="19466" xr:uid="{9424BCA4-7293-4A9C-AFB5-063FF0A9257D}"/>
    <cellStyle name="Pastaba 7 7" xfId="7154" xr:uid="{DD029454-F7A2-4FFA-91E7-65064838CE77}"/>
    <cellStyle name="Pastaba 7 7 2" xfId="20834" xr:uid="{3951D75C-A8A1-4CC4-A6A0-53CE3C02EDB9}"/>
    <cellStyle name="Pastaba 7 8" xfId="13994" xr:uid="{9134641D-E0F2-4694-B942-A11232EF8C40}"/>
    <cellStyle name="Pastaba 8" xfId="370" xr:uid="{717EEDFC-7BB8-4242-8D82-A8277A8E24A8}"/>
    <cellStyle name="Pastaba 8 2" xfId="1055" xr:uid="{87AADBD1-812F-4DD5-99CB-15C28309911F}"/>
    <cellStyle name="Pastaba 8 2 2" xfId="2423" xr:uid="{6693A387-C36E-4A09-8A0C-178F43A0963F}"/>
    <cellStyle name="Pastaba 8 2 2 2" xfId="5159" xr:uid="{2E2A094D-4C44-4055-BBEA-707196338066}"/>
    <cellStyle name="Pastaba 8 2 2 2 2" xfId="11999" xr:uid="{9709DB05-2AD6-4508-BA00-2684B250558F}"/>
    <cellStyle name="Pastaba 8 2 2 2 2 2" xfId="25679" xr:uid="{1ABB0520-405E-4216-9894-0CD0D802AE07}"/>
    <cellStyle name="Pastaba 8 2 2 2 3" xfId="18839" xr:uid="{46581780-DF2A-4927-B18E-7E1BAAD5DC61}"/>
    <cellStyle name="Pastaba 8 2 2 3" xfId="9263" xr:uid="{D527B0C0-82A8-4257-8923-2B7394AAC161}"/>
    <cellStyle name="Pastaba 8 2 2 3 2" xfId="22943" xr:uid="{68908A61-BBDA-44EE-9D9B-D86BFB1DDA3E}"/>
    <cellStyle name="Pastaba 8 2 2 4" xfId="16103" xr:uid="{18EC901F-0020-4D4B-ACBC-90C094E97EE3}"/>
    <cellStyle name="Pastaba 8 2 3" xfId="3791" xr:uid="{7E094C27-DE76-48E5-9B70-54A0FCCD88DB}"/>
    <cellStyle name="Pastaba 8 2 3 2" xfId="10631" xr:uid="{5F00948B-CD31-4E1A-8440-13A177B0131B}"/>
    <cellStyle name="Pastaba 8 2 3 2 2" xfId="24311" xr:uid="{A659F516-3D47-4D83-A8B2-6B6F4DE41C27}"/>
    <cellStyle name="Pastaba 8 2 3 3" xfId="17471" xr:uid="{101C2490-9EE0-4180-9DF1-F11EDAF27AC7}"/>
    <cellStyle name="Pastaba 8 2 4" xfId="6527" xr:uid="{D5516891-0076-42DF-8017-31EB5F355971}"/>
    <cellStyle name="Pastaba 8 2 4 2" xfId="13367" xr:uid="{BFA5E58A-C998-4A36-8B5E-AB0E0A575139}"/>
    <cellStyle name="Pastaba 8 2 4 2 2" xfId="27047" xr:uid="{5692EBA5-C7A3-4C50-A457-FF788C013736}"/>
    <cellStyle name="Pastaba 8 2 4 3" xfId="20207" xr:uid="{2408E380-2A14-47CE-A7BB-7BA588CCC96E}"/>
    <cellStyle name="Pastaba 8 2 5" xfId="7895" xr:uid="{FA04AD5D-D817-4B42-B7B9-6778766DF911}"/>
    <cellStyle name="Pastaba 8 2 5 2" xfId="21575" xr:uid="{CD586FC2-85CF-4AC4-93D8-080029840266}"/>
    <cellStyle name="Pastaba 8 2 6" xfId="14735" xr:uid="{4081C060-0A89-47A3-B02E-634822627381}"/>
    <cellStyle name="Pastaba 8 3" xfId="1739" xr:uid="{1DD30B16-49D4-416C-80F9-8246638E9BDC}"/>
    <cellStyle name="Pastaba 8 3 2" xfId="4475" xr:uid="{B18ADDBE-8822-454A-B9C5-E86DA35E53EC}"/>
    <cellStyle name="Pastaba 8 3 2 2" xfId="11315" xr:uid="{44985E34-BCF7-4ACB-8527-D3FBF5335DD2}"/>
    <cellStyle name="Pastaba 8 3 2 2 2" xfId="24995" xr:uid="{B487A0DA-539B-4A2A-BAAB-DB5B3C1134CD}"/>
    <cellStyle name="Pastaba 8 3 2 3" xfId="18155" xr:uid="{C8B30A84-D891-4360-AE6B-A16CB7285F53}"/>
    <cellStyle name="Pastaba 8 3 3" xfId="8579" xr:uid="{732952E4-42FC-4009-8790-F4409643C32A}"/>
    <cellStyle name="Pastaba 8 3 3 2" xfId="22259" xr:uid="{63C2F6C2-A396-4602-9399-97B8103C57BD}"/>
    <cellStyle name="Pastaba 8 3 4" xfId="15419" xr:uid="{3A6CD4CE-BC68-490E-88EE-CEC8B4CCAD7E}"/>
    <cellStyle name="Pastaba 8 4" xfId="3107" xr:uid="{19D5D943-631D-49C7-A02E-09F65AAF7BCC}"/>
    <cellStyle name="Pastaba 8 4 2" xfId="9947" xr:uid="{7E45BFFC-5625-4A37-8D1E-EF4A0F77474E}"/>
    <cellStyle name="Pastaba 8 4 2 2" xfId="23627" xr:uid="{0FF80FF6-36A0-4BC4-B65E-A43B73BD4818}"/>
    <cellStyle name="Pastaba 8 4 3" xfId="16787" xr:uid="{8B388ABD-491E-45A4-9929-6EA38BC62482}"/>
    <cellStyle name="Pastaba 8 5" xfId="5843" xr:uid="{17713CA3-D769-46A7-8133-4A6AAF5662CE}"/>
    <cellStyle name="Pastaba 8 5 2" xfId="12683" xr:uid="{839605E3-6A61-4289-A00B-608DAE61B9EC}"/>
    <cellStyle name="Pastaba 8 5 2 2" xfId="26363" xr:uid="{264E5C21-C135-46F7-80B1-B3B3D4C879F7}"/>
    <cellStyle name="Pastaba 8 5 3" xfId="19523" xr:uid="{CD209274-752D-4F2D-B6CB-27C7AE5A5DD3}"/>
    <cellStyle name="Pastaba 8 6" xfId="7211" xr:uid="{92C20BC5-A032-4976-BE1A-7AEAE52FC232}"/>
    <cellStyle name="Pastaba 8 6 2" xfId="20891" xr:uid="{3A1054DC-5063-47B6-900F-E15C0AABD436}"/>
    <cellStyle name="Pastaba 8 7" xfId="14051" xr:uid="{0DBA9F7F-0E2B-4BF2-B420-1968EFEDD82F}"/>
    <cellStyle name="Pastaba 9" xfId="713" xr:uid="{38E5A443-424F-43B2-9252-C7B79181A927}"/>
    <cellStyle name="Pastaba 9 2" xfId="2081" xr:uid="{4B3FED46-3AC1-442A-A3DE-2317207D5CF9}"/>
    <cellStyle name="Pastaba 9 2 2" xfId="4817" xr:uid="{2D82E323-7942-49B6-9A8A-ED4C45723723}"/>
    <cellStyle name="Pastaba 9 2 2 2" xfId="11657" xr:uid="{16622413-86FA-495C-82FF-2E7EC370AB63}"/>
    <cellStyle name="Pastaba 9 2 2 2 2" xfId="25337" xr:uid="{B986966E-D712-4F04-871B-39792BD51F48}"/>
    <cellStyle name="Pastaba 9 2 2 3" xfId="18497" xr:uid="{82235AB0-77F4-4382-9509-AA33E5AD6AE3}"/>
    <cellStyle name="Pastaba 9 2 3" xfId="8921" xr:uid="{F8B6987B-B126-4A78-AA37-DE860C74EF5E}"/>
    <cellStyle name="Pastaba 9 2 3 2" xfId="22601" xr:uid="{676E648F-9F24-4FB0-B51D-7894A4582F22}"/>
    <cellStyle name="Pastaba 9 2 4" xfId="15761" xr:uid="{AE7E2296-AB03-4475-9305-88F234D502F1}"/>
    <cellStyle name="Pastaba 9 3" xfId="3449" xr:uid="{BC757E58-C0D3-4F1A-93E0-18875E76771B}"/>
    <cellStyle name="Pastaba 9 3 2" xfId="10289" xr:uid="{247E0AF6-DB09-4965-8768-DE2F8B674D0B}"/>
    <cellStyle name="Pastaba 9 3 2 2" xfId="23969" xr:uid="{103A6FBE-3FD6-4E4D-95C7-16D76EFF2EDD}"/>
    <cellStyle name="Pastaba 9 3 3" xfId="17129" xr:uid="{C79D11E2-8383-4B4A-9E87-D30F55B522E0}"/>
    <cellStyle name="Pastaba 9 4" xfId="6185" xr:uid="{FA046B72-98F3-4865-8395-370C1741AB4B}"/>
    <cellStyle name="Pastaba 9 4 2" xfId="13025" xr:uid="{92D172E8-B1C6-4A1B-8A73-63A7E30B3267}"/>
    <cellStyle name="Pastaba 9 4 2 2" xfId="26705" xr:uid="{C3DFD08B-BA5A-4CF8-9573-AA7F8C4AF66E}"/>
    <cellStyle name="Pastaba 9 4 3" xfId="19865" xr:uid="{517A6566-638E-468E-B4E2-DD0162301910}"/>
    <cellStyle name="Pastaba 9 5" xfId="7553" xr:uid="{481E2B73-0CCE-4971-B3AA-AB850ABD8638}"/>
    <cellStyle name="Pastaba 9 5 2" xfId="21233" xr:uid="{F46F322B-EBA4-4693-9FEA-6CD94A9EEFD5}"/>
    <cellStyle name="Pastaba 9 6" xfId="14393" xr:uid="{A9AD7DD8-DE79-44B3-9597-FF2AF5632182}"/>
    <cellStyle name="Pavadinimas" xfId="2" builtinId="15" customBuiltin="1"/>
    <cellStyle name="Skaičiavimas" xfId="12" builtinId="22" customBuiltin="1"/>
    <cellStyle name="Suma" xfId="17" builtinId="25" customBuiltin="1"/>
    <cellStyle name="Susietas langelis" xfId="13" builtinId="24" customBuiltin="1"/>
    <cellStyle name="Tikrinimo langelis" xfId="14" builtinId="23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4"/>
  <sheetViews>
    <sheetView tabSelected="1" zoomScale="70" zoomScaleNormal="70" workbookViewId="0">
      <selection activeCell="L1" sqref="L1:N1"/>
    </sheetView>
  </sheetViews>
  <sheetFormatPr defaultRowHeight="30" customHeight="1" x14ac:dyDescent="0.3"/>
  <cols>
    <col min="1" max="1" width="4.109375" customWidth="1"/>
    <col min="2" max="2" width="4.5546875" customWidth="1"/>
    <col min="3" max="3" width="4" customWidth="1"/>
    <col min="4" max="4" width="4.109375" customWidth="1"/>
    <col min="5" max="5" width="4.5546875" customWidth="1"/>
    <col min="6" max="6" width="30.5546875" customWidth="1"/>
    <col min="7" max="7" width="18.33203125" customWidth="1"/>
    <col min="8" max="8" width="15.88671875" customWidth="1"/>
    <col min="9" max="9" width="40" customWidth="1"/>
    <col min="10" max="10" width="27.33203125" customWidth="1"/>
    <col min="12" max="12" width="15.5546875" customWidth="1"/>
    <col min="13" max="13" width="15.44140625" customWidth="1"/>
    <col min="14" max="14" width="17.33203125" style="182" customWidth="1"/>
  </cols>
  <sheetData>
    <row r="1" spans="1:14" s="10" customFormat="1" ht="55.8" customHeight="1" x14ac:dyDescent="0.35">
      <c r="F1" s="11"/>
      <c r="G1" s="11"/>
      <c r="J1" s="12"/>
      <c r="L1" s="555" t="s">
        <v>409</v>
      </c>
      <c r="M1" s="556"/>
      <c r="N1" s="556"/>
    </row>
    <row r="2" spans="1:14" s="10" customFormat="1" ht="30" customHeight="1" x14ac:dyDescent="0.35">
      <c r="A2" s="236" t="s">
        <v>410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10" customFormat="1" ht="30" customHeight="1" x14ac:dyDescent="0.35">
      <c r="A3" s="237" t="s">
        <v>114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" customFormat="1" ht="30" customHeight="1" thickBot="1" x14ac:dyDescent="0.4">
      <c r="A4" s="238" t="s">
        <v>115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s="10" customFormat="1" ht="30" customHeight="1" x14ac:dyDescent="0.35">
      <c r="A5" s="239" t="s">
        <v>0</v>
      </c>
      <c r="B5" s="242" t="s">
        <v>1</v>
      </c>
      <c r="C5" s="242" t="s">
        <v>2</v>
      </c>
      <c r="D5" s="245" t="s">
        <v>3</v>
      </c>
      <c r="E5" s="245" t="s">
        <v>4</v>
      </c>
      <c r="F5" s="248" t="s">
        <v>113</v>
      </c>
      <c r="G5" s="248" t="s">
        <v>116</v>
      </c>
      <c r="H5" s="248" t="s">
        <v>5</v>
      </c>
      <c r="I5" s="248" t="s">
        <v>6</v>
      </c>
      <c r="J5" s="248" t="s">
        <v>7</v>
      </c>
      <c r="K5" s="242" t="s">
        <v>8</v>
      </c>
      <c r="L5" s="248" t="s">
        <v>117</v>
      </c>
      <c r="M5" s="259" t="s">
        <v>411</v>
      </c>
      <c r="N5" s="251" t="s">
        <v>412</v>
      </c>
    </row>
    <row r="6" spans="1:14" s="10" customFormat="1" ht="30" customHeight="1" x14ac:dyDescent="0.35">
      <c r="A6" s="240"/>
      <c r="B6" s="243"/>
      <c r="C6" s="243"/>
      <c r="D6" s="246"/>
      <c r="E6" s="246"/>
      <c r="F6" s="249"/>
      <c r="G6" s="249"/>
      <c r="H6" s="249"/>
      <c r="I6" s="249"/>
      <c r="J6" s="249"/>
      <c r="K6" s="243"/>
      <c r="L6" s="257"/>
      <c r="M6" s="257"/>
      <c r="N6" s="252"/>
    </row>
    <row r="7" spans="1:14" s="10" customFormat="1" ht="30" customHeight="1" x14ac:dyDescent="0.35">
      <c r="A7" s="241"/>
      <c r="B7" s="244"/>
      <c r="C7" s="244"/>
      <c r="D7" s="247"/>
      <c r="E7" s="247"/>
      <c r="F7" s="250"/>
      <c r="G7" s="250"/>
      <c r="H7" s="250"/>
      <c r="I7" s="250"/>
      <c r="J7" s="250"/>
      <c r="K7" s="244"/>
      <c r="L7" s="258"/>
      <c r="M7" s="258"/>
      <c r="N7" s="253"/>
    </row>
    <row r="8" spans="1:14" s="10" customFormat="1" ht="30" customHeight="1" x14ac:dyDescent="0.35">
      <c r="A8" s="62">
        <v>3</v>
      </c>
      <c r="B8" s="13">
        <v>1</v>
      </c>
      <c r="C8" s="13"/>
      <c r="D8" s="14"/>
      <c r="E8" s="14"/>
      <c r="F8" s="109" t="s">
        <v>139</v>
      </c>
      <c r="G8" s="109"/>
      <c r="H8" s="1"/>
      <c r="I8" s="1"/>
      <c r="J8" s="1"/>
      <c r="K8" s="108"/>
      <c r="L8" s="108"/>
      <c r="M8" s="108"/>
      <c r="N8" s="63"/>
    </row>
    <row r="9" spans="1:14" s="10" customFormat="1" ht="30" customHeight="1" x14ac:dyDescent="0.35">
      <c r="A9" s="64">
        <v>3</v>
      </c>
      <c r="B9" s="15">
        <v>1</v>
      </c>
      <c r="C9" s="15">
        <v>1</v>
      </c>
      <c r="D9" s="15" t="s">
        <v>9</v>
      </c>
      <c r="E9" s="15" t="s">
        <v>9</v>
      </c>
      <c r="F9" s="254" t="s">
        <v>10</v>
      </c>
      <c r="G9" s="255"/>
      <c r="H9" s="255"/>
      <c r="I9" s="255"/>
      <c r="J9" s="255"/>
      <c r="K9" s="255"/>
      <c r="L9" s="255"/>
      <c r="M9" s="255"/>
      <c r="N9" s="256"/>
    </row>
    <row r="10" spans="1:14" s="10" customFormat="1" ht="30" customHeight="1" x14ac:dyDescent="0.35">
      <c r="A10" s="64">
        <v>3</v>
      </c>
      <c r="B10" s="15">
        <v>1</v>
      </c>
      <c r="C10" s="15">
        <v>1</v>
      </c>
      <c r="D10" s="16">
        <v>1</v>
      </c>
      <c r="E10" s="80" t="s">
        <v>9</v>
      </c>
      <c r="F10" s="272" t="s">
        <v>11</v>
      </c>
      <c r="G10" s="273"/>
      <c r="H10" s="273"/>
      <c r="I10" s="273"/>
      <c r="J10" s="273"/>
      <c r="K10" s="273"/>
      <c r="L10" s="273"/>
      <c r="M10" s="273"/>
      <c r="N10" s="274"/>
    </row>
    <row r="11" spans="1:14" s="10" customFormat="1" ht="30" customHeight="1" x14ac:dyDescent="0.35">
      <c r="A11" s="275">
        <v>3</v>
      </c>
      <c r="B11" s="277">
        <v>1</v>
      </c>
      <c r="C11" s="279">
        <v>1</v>
      </c>
      <c r="D11" s="281">
        <v>1</v>
      </c>
      <c r="E11" s="283">
        <v>1</v>
      </c>
      <c r="F11" s="285" t="s">
        <v>141</v>
      </c>
      <c r="G11" s="311" t="s">
        <v>154</v>
      </c>
      <c r="H11" s="260" t="s">
        <v>12</v>
      </c>
      <c r="I11" s="262" t="s">
        <v>140</v>
      </c>
      <c r="J11" s="287" t="s">
        <v>13</v>
      </c>
      <c r="K11" s="265" t="s">
        <v>14</v>
      </c>
      <c r="L11" s="266">
        <v>10</v>
      </c>
      <c r="M11" s="268">
        <v>10</v>
      </c>
      <c r="N11" s="270">
        <v>10</v>
      </c>
    </row>
    <row r="12" spans="1:14" s="10" customFormat="1" ht="30" customHeight="1" thickBot="1" x14ac:dyDescent="0.4">
      <c r="A12" s="275"/>
      <c r="B12" s="277"/>
      <c r="C12" s="279"/>
      <c r="D12" s="281"/>
      <c r="E12" s="283"/>
      <c r="F12" s="285"/>
      <c r="G12" s="311"/>
      <c r="H12" s="286"/>
      <c r="I12" s="285"/>
      <c r="J12" s="288"/>
      <c r="K12" s="260"/>
      <c r="L12" s="267"/>
      <c r="M12" s="269"/>
      <c r="N12" s="271"/>
    </row>
    <row r="13" spans="1:14" s="10" customFormat="1" ht="30" customHeight="1" thickBot="1" x14ac:dyDescent="0.4">
      <c r="A13" s="275"/>
      <c r="B13" s="277"/>
      <c r="C13" s="279"/>
      <c r="D13" s="281"/>
      <c r="E13" s="283"/>
      <c r="F13" s="285"/>
      <c r="G13" s="311"/>
      <c r="H13" s="261"/>
      <c r="I13" s="263"/>
      <c r="J13" s="289"/>
      <c r="K13" s="112" t="s">
        <v>15</v>
      </c>
      <c r="L13" s="113">
        <f>SUM(L11)</f>
        <v>10</v>
      </c>
      <c r="M13" s="113">
        <f t="shared" ref="M13:N13" si="0">SUM(M11)</f>
        <v>10</v>
      </c>
      <c r="N13" s="114">
        <f t="shared" si="0"/>
        <v>10</v>
      </c>
    </row>
    <row r="14" spans="1:14" s="10" customFormat="1" ht="30" customHeight="1" thickBot="1" x14ac:dyDescent="0.4">
      <c r="A14" s="275"/>
      <c r="B14" s="277"/>
      <c r="C14" s="279"/>
      <c r="D14" s="281"/>
      <c r="E14" s="283"/>
      <c r="F14" s="285"/>
      <c r="G14" s="311" t="s">
        <v>154</v>
      </c>
      <c r="H14" s="260" t="s">
        <v>16</v>
      </c>
      <c r="I14" s="262" t="s">
        <v>17</v>
      </c>
      <c r="J14" s="262" t="s">
        <v>18</v>
      </c>
      <c r="K14" s="2" t="s">
        <v>14</v>
      </c>
      <c r="L14" s="20">
        <v>30</v>
      </c>
      <c r="M14" s="20">
        <v>10</v>
      </c>
      <c r="N14" s="115">
        <v>10</v>
      </c>
    </row>
    <row r="15" spans="1:14" s="10" customFormat="1" ht="30" customHeight="1" thickBot="1" x14ac:dyDescent="0.4">
      <c r="A15" s="275"/>
      <c r="B15" s="277"/>
      <c r="C15" s="279"/>
      <c r="D15" s="281"/>
      <c r="E15" s="283"/>
      <c r="F15" s="285"/>
      <c r="G15" s="311"/>
      <c r="H15" s="261"/>
      <c r="I15" s="263"/>
      <c r="J15" s="264"/>
      <c r="K15" s="112" t="s">
        <v>15</v>
      </c>
      <c r="L15" s="113">
        <f>SUM(L14)</f>
        <v>30</v>
      </c>
      <c r="M15" s="113">
        <f t="shared" ref="M15" si="1">SUM(M14)</f>
        <v>10</v>
      </c>
      <c r="N15" s="114">
        <f t="shared" ref="N15" si="2">SUM(N14)</f>
        <v>10</v>
      </c>
    </row>
    <row r="16" spans="1:14" s="10" customFormat="1" ht="30" customHeight="1" x14ac:dyDescent="0.35">
      <c r="A16" s="275"/>
      <c r="B16" s="277"/>
      <c r="C16" s="279"/>
      <c r="D16" s="281"/>
      <c r="E16" s="283"/>
      <c r="F16" s="285"/>
      <c r="G16" s="311" t="s">
        <v>154</v>
      </c>
      <c r="H16" s="260" t="s">
        <v>19</v>
      </c>
      <c r="I16" s="285" t="s">
        <v>20</v>
      </c>
      <c r="J16" s="290" t="s">
        <v>13</v>
      </c>
      <c r="K16" s="22" t="s">
        <v>14</v>
      </c>
      <c r="L16" s="20">
        <v>11</v>
      </c>
      <c r="M16" s="20">
        <v>99</v>
      </c>
      <c r="N16" s="115">
        <v>10</v>
      </c>
    </row>
    <row r="17" spans="1:14" s="10" customFormat="1" ht="30" customHeight="1" x14ac:dyDescent="0.35">
      <c r="A17" s="275"/>
      <c r="B17" s="277"/>
      <c r="C17" s="279"/>
      <c r="D17" s="281"/>
      <c r="E17" s="283"/>
      <c r="F17" s="285"/>
      <c r="G17" s="311"/>
      <c r="H17" s="286"/>
      <c r="I17" s="285"/>
      <c r="J17" s="291"/>
      <c r="K17" s="176" t="s">
        <v>292</v>
      </c>
      <c r="L17" s="18">
        <v>0</v>
      </c>
      <c r="M17" s="18">
        <v>120</v>
      </c>
      <c r="N17" s="18">
        <v>0</v>
      </c>
    </row>
    <row r="18" spans="1:14" s="10" customFormat="1" ht="30" customHeight="1" thickBot="1" x14ac:dyDescent="0.4">
      <c r="A18" s="275"/>
      <c r="B18" s="277"/>
      <c r="C18" s="279"/>
      <c r="D18" s="281"/>
      <c r="E18" s="283"/>
      <c r="F18" s="285"/>
      <c r="G18" s="311"/>
      <c r="H18" s="261"/>
      <c r="I18" s="285"/>
      <c r="J18" s="291"/>
      <c r="K18" s="167" t="s">
        <v>15</v>
      </c>
      <c r="L18" s="168">
        <f>SUM(L16:L17)</f>
        <v>11</v>
      </c>
      <c r="M18" s="168">
        <f>SUM(M16:M17)</f>
        <v>219</v>
      </c>
      <c r="N18" s="169">
        <f t="shared" ref="N18" si="3">SUM(N16)</f>
        <v>10</v>
      </c>
    </row>
    <row r="19" spans="1:14" s="10" customFormat="1" ht="30" customHeight="1" thickBot="1" x14ac:dyDescent="0.4">
      <c r="A19" s="275"/>
      <c r="B19" s="277"/>
      <c r="C19" s="279"/>
      <c r="D19" s="281"/>
      <c r="E19" s="283"/>
      <c r="F19" s="285"/>
      <c r="G19" s="311" t="s">
        <v>154</v>
      </c>
      <c r="H19" s="260" t="s">
        <v>21</v>
      </c>
      <c r="I19" s="262" t="s">
        <v>22</v>
      </c>
      <c r="J19" s="290" t="s">
        <v>13</v>
      </c>
      <c r="K19" s="116" t="s">
        <v>14</v>
      </c>
      <c r="L19" s="101">
        <v>17</v>
      </c>
      <c r="M19" s="101">
        <v>0</v>
      </c>
      <c r="N19" s="117">
        <v>0</v>
      </c>
    </row>
    <row r="20" spans="1:14" s="10" customFormat="1" ht="30" customHeight="1" thickBot="1" x14ac:dyDescent="0.4">
      <c r="A20" s="275"/>
      <c r="B20" s="277"/>
      <c r="C20" s="279"/>
      <c r="D20" s="281"/>
      <c r="E20" s="283"/>
      <c r="F20" s="285"/>
      <c r="G20" s="311"/>
      <c r="H20" s="261"/>
      <c r="I20" s="263"/>
      <c r="J20" s="291"/>
      <c r="K20" s="112" t="s">
        <v>15</v>
      </c>
      <c r="L20" s="113">
        <f>SUM(L19)</f>
        <v>17</v>
      </c>
      <c r="M20" s="113">
        <f t="shared" ref="M20" si="4">SUM(M19)</f>
        <v>0</v>
      </c>
      <c r="N20" s="114">
        <f t="shared" ref="N20" si="5">SUM(N19)</f>
        <v>0</v>
      </c>
    </row>
    <row r="21" spans="1:14" s="10" customFormat="1" ht="30" customHeight="1" thickBot="1" x14ac:dyDescent="0.4">
      <c r="A21" s="275"/>
      <c r="B21" s="277"/>
      <c r="C21" s="279"/>
      <c r="D21" s="281"/>
      <c r="E21" s="283"/>
      <c r="F21" s="285"/>
      <c r="G21" s="311" t="s">
        <v>154</v>
      </c>
      <c r="H21" s="260" t="s">
        <v>23</v>
      </c>
      <c r="I21" s="262" t="s">
        <v>24</v>
      </c>
      <c r="J21" s="290" t="s">
        <v>13</v>
      </c>
      <c r="K21" s="116" t="s">
        <v>14</v>
      </c>
      <c r="L21" s="37">
        <v>20</v>
      </c>
      <c r="M21" s="101">
        <v>35</v>
      </c>
      <c r="N21" s="117">
        <v>0</v>
      </c>
    </row>
    <row r="22" spans="1:14" s="10" customFormat="1" ht="30" customHeight="1" thickBot="1" x14ac:dyDescent="0.4">
      <c r="A22" s="275"/>
      <c r="B22" s="277"/>
      <c r="C22" s="279"/>
      <c r="D22" s="281"/>
      <c r="E22" s="283"/>
      <c r="F22" s="285"/>
      <c r="G22" s="311"/>
      <c r="H22" s="261"/>
      <c r="I22" s="263"/>
      <c r="J22" s="291"/>
      <c r="K22" s="112" t="s">
        <v>15</v>
      </c>
      <c r="L22" s="113">
        <f>SUM(L21)</f>
        <v>20</v>
      </c>
      <c r="M22" s="113">
        <f t="shared" ref="M22:N22" si="6">SUM(M21)</f>
        <v>35</v>
      </c>
      <c r="N22" s="114">
        <f t="shared" si="6"/>
        <v>0</v>
      </c>
    </row>
    <row r="23" spans="1:14" s="10" customFormat="1" ht="30" customHeight="1" x14ac:dyDescent="0.35">
      <c r="A23" s="275"/>
      <c r="B23" s="277"/>
      <c r="C23" s="279"/>
      <c r="D23" s="281"/>
      <c r="E23" s="283"/>
      <c r="F23" s="285"/>
      <c r="G23" s="311" t="s">
        <v>154</v>
      </c>
      <c r="H23" s="286" t="s">
        <v>25</v>
      </c>
      <c r="I23" s="262" t="s">
        <v>394</v>
      </c>
      <c r="J23" s="285" t="s">
        <v>26</v>
      </c>
      <c r="K23" s="286" t="s">
        <v>14</v>
      </c>
      <c r="L23" s="301">
        <v>0</v>
      </c>
      <c r="M23" s="301">
        <v>0</v>
      </c>
      <c r="N23" s="297">
        <v>0</v>
      </c>
    </row>
    <row r="24" spans="1:14" s="10" customFormat="1" ht="30" customHeight="1" thickBot="1" x14ac:dyDescent="0.4">
      <c r="A24" s="275"/>
      <c r="B24" s="277"/>
      <c r="C24" s="279"/>
      <c r="D24" s="281"/>
      <c r="E24" s="283"/>
      <c r="F24" s="285"/>
      <c r="G24" s="311"/>
      <c r="H24" s="286"/>
      <c r="I24" s="285"/>
      <c r="J24" s="299"/>
      <c r="K24" s="286"/>
      <c r="L24" s="301"/>
      <c r="M24" s="301"/>
      <c r="N24" s="271"/>
    </row>
    <row r="25" spans="1:14" s="10" customFormat="1" ht="30" customHeight="1" thickBot="1" x14ac:dyDescent="0.4">
      <c r="A25" s="275"/>
      <c r="B25" s="277"/>
      <c r="C25" s="279"/>
      <c r="D25" s="281"/>
      <c r="E25" s="283"/>
      <c r="F25" s="285"/>
      <c r="G25" s="311"/>
      <c r="H25" s="261"/>
      <c r="I25" s="263"/>
      <c r="J25" s="300"/>
      <c r="K25" s="112" t="s">
        <v>15</v>
      </c>
      <c r="L25" s="113">
        <f>SUM(L23)</f>
        <v>0</v>
      </c>
      <c r="M25" s="113">
        <f t="shared" ref="M25:N25" si="7">SUM(M23)</f>
        <v>0</v>
      </c>
      <c r="N25" s="114">
        <f t="shared" si="7"/>
        <v>0</v>
      </c>
    </row>
    <row r="26" spans="1:14" s="10" customFormat="1" ht="30" customHeight="1" x14ac:dyDescent="0.35">
      <c r="A26" s="275"/>
      <c r="B26" s="277"/>
      <c r="C26" s="279"/>
      <c r="D26" s="281"/>
      <c r="E26" s="283"/>
      <c r="F26" s="285"/>
      <c r="G26" s="311" t="s">
        <v>154</v>
      </c>
      <c r="H26" s="260" t="s">
        <v>27</v>
      </c>
      <c r="I26" s="298" t="s">
        <v>28</v>
      </c>
      <c r="J26" s="287" t="s">
        <v>13</v>
      </c>
      <c r="K26" s="7" t="s">
        <v>14</v>
      </c>
      <c r="L26" s="25">
        <v>60.3</v>
      </c>
      <c r="M26" s="24">
        <v>50</v>
      </c>
      <c r="N26" s="118">
        <v>50</v>
      </c>
    </row>
    <row r="27" spans="1:14" s="10" customFormat="1" ht="30" customHeight="1" thickBot="1" x14ac:dyDescent="0.4">
      <c r="A27" s="275"/>
      <c r="B27" s="277"/>
      <c r="C27" s="279"/>
      <c r="D27" s="281"/>
      <c r="E27" s="283"/>
      <c r="F27" s="285"/>
      <c r="G27" s="311"/>
      <c r="H27" s="286"/>
      <c r="I27" s="283"/>
      <c r="J27" s="292"/>
      <c r="K27" s="9" t="s">
        <v>292</v>
      </c>
      <c r="L27" s="41">
        <v>0</v>
      </c>
      <c r="M27" s="103">
        <v>0</v>
      </c>
      <c r="N27" s="100">
        <v>0</v>
      </c>
    </row>
    <row r="28" spans="1:14" s="10" customFormat="1" ht="30" customHeight="1" thickBot="1" x14ac:dyDescent="0.4">
      <c r="A28" s="275"/>
      <c r="B28" s="277"/>
      <c r="C28" s="279"/>
      <c r="D28" s="281"/>
      <c r="E28" s="283"/>
      <c r="F28" s="285"/>
      <c r="G28" s="311"/>
      <c r="H28" s="261"/>
      <c r="I28" s="284"/>
      <c r="J28" s="289"/>
      <c r="K28" s="112" t="s">
        <v>15</v>
      </c>
      <c r="L28" s="119">
        <f>SUM(L26:L27)</f>
        <v>60.3</v>
      </c>
      <c r="M28" s="119">
        <f t="shared" ref="M28:N28" si="8">SUM(M26:M27)</f>
        <v>50</v>
      </c>
      <c r="N28" s="120">
        <f t="shared" si="8"/>
        <v>50</v>
      </c>
    </row>
    <row r="29" spans="1:14" s="10" customFormat="1" ht="30" customHeight="1" x14ac:dyDescent="0.35">
      <c r="A29" s="275"/>
      <c r="B29" s="277"/>
      <c r="C29" s="279"/>
      <c r="D29" s="281"/>
      <c r="E29" s="283"/>
      <c r="F29" s="285"/>
      <c r="G29" s="311" t="s">
        <v>154</v>
      </c>
      <c r="H29" s="260" t="s">
        <v>29</v>
      </c>
      <c r="I29" s="262" t="s">
        <v>30</v>
      </c>
      <c r="J29" s="287" t="s">
        <v>13</v>
      </c>
      <c r="K29" s="286" t="s">
        <v>14</v>
      </c>
      <c r="L29" s="293">
        <v>6</v>
      </c>
      <c r="M29" s="293">
        <v>20</v>
      </c>
      <c r="N29" s="295">
        <v>0</v>
      </c>
    </row>
    <row r="30" spans="1:14" s="10" customFormat="1" ht="30" customHeight="1" thickBot="1" x14ac:dyDescent="0.4">
      <c r="A30" s="275"/>
      <c r="B30" s="277"/>
      <c r="C30" s="279"/>
      <c r="D30" s="281"/>
      <c r="E30" s="283"/>
      <c r="F30" s="285"/>
      <c r="G30" s="311"/>
      <c r="H30" s="286"/>
      <c r="I30" s="285"/>
      <c r="J30" s="288"/>
      <c r="K30" s="286"/>
      <c r="L30" s="294"/>
      <c r="M30" s="294"/>
      <c r="N30" s="296"/>
    </row>
    <row r="31" spans="1:14" s="10" customFormat="1" ht="30" customHeight="1" thickBot="1" x14ac:dyDescent="0.4">
      <c r="A31" s="275"/>
      <c r="B31" s="277"/>
      <c r="C31" s="279"/>
      <c r="D31" s="281"/>
      <c r="E31" s="283"/>
      <c r="F31" s="285"/>
      <c r="G31" s="311"/>
      <c r="H31" s="286"/>
      <c r="I31" s="285"/>
      <c r="J31" s="292"/>
      <c r="K31" s="112" t="s">
        <v>15</v>
      </c>
      <c r="L31" s="113">
        <f>SUM(L29)</f>
        <v>6</v>
      </c>
      <c r="M31" s="113">
        <f t="shared" ref="M31:N31" si="9">SUM(M29)</f>
        <v>20</v>
      </c>
      <c r="N31" s="114">
        <f t="shared" si="9"/>
        <v>0</v>
      </c>
    </row>
    <row r="32" spans="1:14" s="10" customFormat="1" ht="30" customHeight="1" thickBot="1" x14ac:dyDescent="0.4">
      <c r="A32" s="276"/>
      <c r="B32" s="278"/>
      <c r="C32" s="280"/>
      <c r="D32" s="282"/>
      <c r="E32" s="284"/>
      <c r="F32" s="264"/>
      <c r="G32" s="365"/>
      <c r="H32" s="307" t="s">
        <v>31</v>
      </c>
      <c r="I32" s="308"/>
      <c r="J32" s="308"/>
      <c r="K32" s="308"/>
      <c r="L32" s="91">
        <f>SUM(L13+L15+L18+L20+L22+L25+L28+L31)</f>
        <v>154.30000000000001</v>
      </c>
      <c r="M32" s="91">
        <f>SUM(M13+M15+M18+M20+M22+M25+M28+M31)</f>
        <v>344</v>
      </c>
      <c r="N32" s="92">
        <f>SUM(N13+N15+N18+N20+N22+N25+N28+N31)</f>
        <v>80</v>
      </c>
    </row>
    <row r="33" spans="1:14" s="10" customFormat="1" ht="30" customHeight="1" x14ac:dyDescent="0.35">
      <c r="A33" s="231">
        <v>3</v>
      </c>
      <c r="B33" s="322">
        <v>1</v>
      </c>
      <c r="C33" s="323">
        <v>1</v>
      </c>
      <c r="D33" s="325">
        <v>1</v>
      </c>
      <c r="E33" s="260">
        <v>2</v>
      </c>
      <c r="F33" s="309" t="s">
        <v>142</v>
      </c>
      <c r="G33" s="478" t="s">
        <v>155</v>
      </c>
      <c r="H33" s="310" t="s">
        <v>32</v>
      </c>
      <c r="I33" s="312" t="s">
        <v>33</v>
      </c>
      <c r="J33" s="263" t="s">
        <v>34</v>
      </c>
      <c r="K33" s="314" t="s">
        <v>14</v>
      </c>
      <c r="L33" s="304">
        <v>25</v>
      </c>
      <c r="M33" s="304">
        <v>40</v>
      </c>
      <c r="N33" s="295">
        <v>50</v>
      </c>
    </row>
    <row r="34" spans="1:14" s="10" customFormat="1" ht="30" customHeight="1" x14ac:dyDescent="0.35">
      <c r="A34" s="232"/>
      <c r="B34" s="234"/>
      <c r="C34" s="324"/>
      <c r="D34" s="326"/>
      <c r="E34" s="286"/>
      <c r="F34" s="309"/>
      <c r="G34" s="479"/>
      <c r="H34" s="311"/>
      <c r="I34" s="313"/>
      <c r="J34" s="290"/>
      <c r="K34" s="315"/>
      <c r="L34" s="305"/>
      <c r="M34" s="305"/>
      <c r="N34" s="306"/>
    </row>
    <row r="35" spans="1:14" s="10" customFormat="1" ht="30" customHeight="1" thickBot="1" x14ac:dyDescent="0.4">
      <c r="A35" s="232"/>
      <c r="B35" s="234"/>
      <c r="C35" s="324"/>
      <c r="D35" s="326"/>
      <c r="E35" s="286"/>
      <c r="F35" s="309"/>
      <c r="G35" s="479"/>
      <c r="H35" s="311"/>
      <c r="I35" s="313"/>
      <c r="J35" s="290"/>
      <c r="K35" s="5" t="s">
        <v>35</v>
      </c>
      <c r="L35" s="26">
        <v>0</v>
      </c>
      <c r="M35" s="26">
        <v>180</v>
      </c>
      <c r="N35" s="99">
        <v>200</v>
      </c>
    </row>
    <row r="36" spans="1:14" s="10" customFormat="1" ht="30" customHeight="1" thickBot="1" x14ac:dyDescent="0.4">
      <c r="A36" s="232"/>
      <c r="B36" s="234"/>
      <c r="C36" s="324"/>
      <c r="D36" s="326"/>
      <c r="E36" s="286"/>
      <c r="F36" s="309"/>
      <c r="G36" s="479"/>
      <c r="H36" s="311"/>
      <c r="I36" s="313"/>
      <c r="J36" s="291"/>
      <c r="K36" s="122" t="s">
        <v>15</v>
      </c>
      <c r="L36" s="113">
        <f>SUM(L33:L35)</f>
        <v>25</v>
      </c>
      <c r="M36" s="113">
        <f>SUM(M33:M35)</f>
        <v>220</v>
      </c>
      <c r="N36" s="114">
        <f>SUM(N33:N35)</f>
        <v>250</v>
      </c>
    </row>
    <row r="37" spans="1:14" s="10" customFormat="1" ht="30" customHeight="1" x14ac:dyDescent="0.35">
      <c r="A37" s="232"/>
      <c r="B37" s="234"/>
      <c r="C37" s="324"/>
      <c r="D37" s="326"/>
      <c r="E37" s="286"/>
      <c r="F37" s="309"/>
      <c r="G37" s="479"/>
      <c r="H37" s="316" t="s">
        <v>348</v>
      </c>
      <c r="I37" s="262" t="s">
        <v>390</v>
      </c>
      <c r="J37" s="318" t="s">
        <v>75</v>
      </c>
      <c r="K37" s="320" t="s">
        <v>14</v>
      </c>
      <c r="L37" s="294">
        <v>0</v>
      </c>
      <c r="M37" s="294">
        <v>0</v>
      </c>
      <c r="N37" s="321">
        <v>0</v>
      </c>
    </row>
    <row r="38" spans="1:14" s="10" customFormat="1" ht="30" customHeight="1" thickBot="1" x14ac:dyDescent="0.4">
      <c r="A38" s="232"/>
      <c r="B38" s="234"/>
      <c r="C38" s="324"/>
      <c r="D38" s="326"/>
      <c r="E38" s="286"/>
      <c r="F38" s="309"/>
      <c r="G38" s="479"/>
      <c r="H38" s="317"/>
      <c r="I38" s="285"/>
      <c r="J38" s="318"/>
      <c r="K38" s="320"/>
      <c r="L38" s="294"/>
      <c r="M38" s="294"/>
      <c r="N38" s="321"/>
    </row>
    <row r="39" spans="1:14" s="10" customFormat="1" ht="30" customHeight="1" thickBot="1" x14ac:dyDescent="0.4">
      <c r="A39" s="232"/>
      <c r="B39" s="234"/>
      <c r="C39" s="324"/>
      <c r="D39" s="326"/>
      <c r="E39" s="286"/>
      <c r="F39" s="309"/>
      <c r="G39" s="479"/>
      <c r="H39" s="317"/>
      <c r="I39" s="285"/>
      <c r="J39" s="319"/>
      <c r="K39" s="123" t="s">
        <v>15</v>
      </c>
      <c r="L39" s="124">
        <f>L37</f>
        <v>0</v>
      </c>
      <c r="M39" s="124">
        <f>M37</f>
        <v>0</v>
      </c>
      <c r="N39" s="125">
        <f>N37</f>
        <v>0</v>
      </c>
    </row>
    <row r="40" spans="1:14" s="10" customFormat="1" ht="30" customHeight="1" thickBot="1" x14ac:dyDescent="0.4">
      <c r="A40" s="233"/>
      <c r="B40" s="235"/>
      <c r="C40" s="327"/>
      <c r="D40" s="328"/>
      <c r="E40" s="261"/>
      <c r="F40" s="264"/>
      <c r="G40" s="480"/>
      <c r="H40" s="302" t="s">
        <v>31</v>
      </c>
      <c r="I40" s="303"/>
      <c r="J40" s="303"/>
      <c r="K40" s="303"/>
      <c r="L40" s="88">
        <f>L36+L39</f>
        <v>25</v>
      </c>
      <c r="M40" s="88">
        <f t="shared" ref="M40:N40" si="10">M36+M39</f>
        <v>220</v>
      </c>
      <c r="N40" s="89">
        <f t="shared" si="10"/>
        <v>250</v>
      </c>
    </row>
    <row r="41" spans="1:14" s="10" customFormat="1" ht="30" customHeight="1" thickBot="1" x14ac:dyDescent="0.4">
      <c r="A41" s="231">
        <v>3</v>
      </c>
      <c r="B41" s="322">
        <v>1</v>
      </c>
      <c r="C41" s="323">
        <v>1</v>
      </c>
      <c r="D41" s="325">
        <v>1</v>
      </c>
      <c r="E41" s="260">
        <v>3</v>
      </c>
      <c r="F41" s="262" t="s">
        <v>143</v>
      </c>
      <c r="G41" s="316" t="s">
        <v>156</v>
      </c>
      <c r="H41" s="314" t="s">
        <v>36</v>
      </c>
      <c r="I41" s="285" t="s">
        <v>355</v>
      </c>
      <c r="J41" s="285" t="s">
        <v>13</v>
      </c>
      <c r="K41" s="107" t="s">
        <v>14</v>
      </c>
      <c r="L41" s="101">
        <v>0</v>
      </c>
      <c r="M41" s="101">
        <v>0</v>
      </c>
      <c r="N41" s="104">
        <v>0</v>
      </c>
    </row>
    <row r="42" spans="1:14" s="10" customFormat="1" ht="30" customHeight="1" thickBot="1" x14ac:dyDescent="0.4">
      <c r="A42" s="232"/>
      <c r="B42" s="234"/>
      <c r="C42" s="324"/>
      <c r="D42" s="326"/>
      <c r="E42" s="286"/>
      <c r="F42" s="285"/>
      <c r="G42" s="317"/>
      <c r="H42" s="355"/>
      <c r="I42" s="285"/>
      <c r="J42" s="401"/>
      <c r="K42" s="126" t="s">
        <v>15</v>
      </c>
      <c r="L42" s="113">
        <f>SUM(L41)</f>
        <v>0</v>
      </c>
      <c r="M42" s="113">
        <f t="shared" ref="M42:N42" si="11">SUM(M41)</f>
        <v>0</v>
      </c>
      <c r="N42" s="114">
        <f t="shared" si="11"/>
        <v>0</v>
      </c>
    </row>
    <row r="43" spans="1:14" s="10" customFormat="1" ht="30" customHeight="1" thickBot="1" x14ac:dyDescent="0.4">
      <c r="A43" s="233"/>
      <c r="B43" s="234"/>
      <c r="C43" s="324"/>
      <c r="D43" s="326"/>
      <c r="E43" s="286"/>
      <c r="F43" s="285"/>
      <c r="G43" s="479"/>
      <c r="H43" s="485" t="s">
        <v>31</v>
      </c>
      <c r="I43" s="486"/>
      <c r="J43" s="486"/>
      <c r="K43" s="487"/>
      <c r="L43" s="91">
        <f>L42</f>
        <v>0</v>
      </c>
      <c r="M43" s="91">
        <f t="shared" ref="M43:N43" si="12">M42</f>
        <v>0</v>
      </c>
      <c r="N43" s="92">
        <f t="shared" si="12"/>
        <v>0</v>
      </c>
    </row>
    <row r="44" spans="1:14" s="10" customFormat="1" ht="30" customHeight="1" thickBot="1" x14ac:dyDescent="0.4">
      <c r="A44" s="110"/>
      <c r="B44" s="83"/>
      <c r="C44" s="84"/>
      <c r="D44" s="85"/>
      <c r="E44" s="488" t="s">
        <v>37</v>
      </c>
      <c r="F44" s="488"/>
      <c r="G44" s="488"/>
      <c r="H44" s="489"/>
      <c r="I44" s="489"/>
      <c r="J44" s="489"/>
      <c r="K44" s="490"/>
      <c r="L44" s="127">
        <f>SUM(L43+L40+L32)</f>
        <v>179.3</v>
      </c>
      <c r="M44" s="128">
        <f t="shared" ref="M44:N44" si="13">SUM(M43+M40+M32)</f>
        <v>564</v>
      </c>
      <c r="N44" s="129">
        <f t="shared" si="13"/>
        <v>330</v>
      </c>
    </row>
    <row r="45" spans="1:14" s="10" customFormat="1" ht="30" customHeight="1" x14ac:dyDescent="0.35">
      <c r="A45" s="64">
        <v>3</v>
      </c>
      <c r="B45" s="15">
        <v>1</v>
      </c>
      <c r="C45" s="28">
        <v>1</v>
      </c>
      <c r="D45" s="29">
        <v>2</v>
      </c>
      <c r="E45" s="491" t="s">
        <v>157</v>
      </c>
      <c r="F45" s="492"/>
      <c r="G45" s="492"/>
      <c r="H45" s="492"/>
      <c r="I45" s="492"/>
      <c r="J45" s="492"/>
      <c r="K45" s="492"/>
      <c r="L45" s="492"/>
      <c r="M45" s="492"/>
      <c r="N45" s="493"/>
    </row>
    <row r="46" spans="1:14" s="10" customFormat="1" ht="30" customHeight="1" x14ac:dyDescent="0.35">
      <c r="A46" s="231">
        <v>3</v>
      </c>
      <c r="B46" s="322">
        <v>1</v>
      </c>
      <c r="C46" s="323">
        <v>1</v>
      </c>
      <c r="D46" s="325">
        <v>2</v>
      </c>
      <c r="E46" s="260">
        <v>5</v>
      </c>
      <c r="F46" s="260" t="s">
        <v>144</v>
      </c>
      <c r="G46" s="260" t="s">
        <v>169</v>
      </c>
      <c r="H46" s="316" t="s">
        <v>38</v>
      </c>
      <c r="I46" s="316" t="s">
        <v>39</v>
      </c>
      <c r="J46" s="482" t="s">
        <v>75</v>
      </c>
      <c r="K46" s="355" t="s">
        <v>14</v>
      </c>
      <c r="L46" s="475">
        <v>0</v>
      </c>
      <c r="M46" s="475">
        <v>0</v>
      </c>
      <c r="N46" s="476">
        <v>304.7</v>
      </c>
    </row>
    <row r="47" spans="1:14" s="10" customFormat="1" ht="30" customHeight="1" x14ac:dyDescent="0.35">
      <c r="A47" s="232"/>
      <c r="B47" s="234"/>
      <c r="C47" s="324"/>
      <c r="D47" s="326"/>
      <c r="E47" s="286"/>
      <c r="F47" s="286"/>
      <c r="G47" s="286"/>
      <c r="H47" s="317"/>
      <c r="I47" s="317"/>
      <c r="J47" s="483"/>
      <c r="K47" s="314"/>
      <c r="L47" s="304"/>
      <c r="M47" s="304"/>
      <c r="N47" s="477"/>
    </row>
    <row r="48" spans="1:14" s="10" customFormat="1" ht="30" customHeight="1" thickBot="1" x14ac:dyDescent="0.4">
      <c r="A48" s="232"/>
      <c r="B48" s="234"/>
      <c r="C48" s="324"/>
      <c r="D48" s="326"/>
      <c r="E48" s="286"/>
      <c r="F48" s="286"/>
      <c r="G48" s="286"/>
      <c r="H48" s="317"/>
      <c r="I48" s="317"/>
      <c r="J48" s="483"/>
      <c r="K48" s="107" t="s">
        <v>70</v>
      </c>
      <c r="L48" s="101">
        <v>0</v>
      </c>
      <c r="M48" s="101">
        <v>0</v>
      </c>
      <c r="N48" s="178">
        <v>0</v>
      </c>
    </row>
    <row r="49" spans="1:14" s="10" customFormat="1" ht="30" customHeight="1" thickBot="1" x14ac:dyDescent="0.4">
      <c r="A49" s="232"/>
      <c r="B49" s="234"/>
      <c r="C49" s="324"/>
      <c r="D49" s="326"/>
      <c r="E49" s="286"/>
      <c r="F49" s="286"/>
      <c r="G49" s="261"/>
      <c r="H49" s="481"/>
      <c r="I49" s="481"/>
      <c r="J49" s="484"/>
      <c r="K49" s="122" t="s">
        <v>15</v>
      </c>
      <c r="L49" s="113">
        <f>SUM(L46:L48)</f>
        <v>0</v>
      </c>
      <c r="M49" s="113">
        <f>SUM(M46:M48)</f>
        <v>0</v>
      </c>
      <c r="N49" s="114">
        <f>SUM(N46:N48)</f>
        <v>304.7</v>
      </c>
    </row>
    <row r="50" spans="1:14" s="10" customFormat="1" ht="30" customHeight="1" thickBot="1" x14ac:dyDescent="0.4">
      <c r="A50" s="232"/>
      <c r="B50" s="235"/>
      <c r="C50" s="327"/>
      <c r="D50" s="328"/>
      <c r="E50" s="261"/>
      <c r="F50" s="261"/>
      <c r="G50" s="183"/>
      <c r="H50" s="302" t="s">
        <v>31</v>
      </c>
      <c r="I50" s="303"/>
      <c r="J50" s="303"/>
      <c r="K50" s="329"/>
      <c r="L50" s="130">
        <f>L48</f>
        <v>0</v>
      </c>
      <c r="M50" s="88">
        <f>M48</f>
        <v>0</v>
      </c>
      <c r="N50" s="89">
        <f>N49</f>
        <v>304.7</v>
      </c>
    </row>
    <row r="51" spans="1:14" s="10" customFormat="1" ht="30" customHeight="1" thickBot="1" x14ac:dyDescent="0.4">
      <c r="A51" s="64"/>
      <c r="B51" s="31"/>
      <c r="C51" s="32"/>
      <c r="D51" s="33"/>
      <c r="E51" s="330" t="s">
        <v>37</v>
      </c>
      <c r="F51" s="331"/>
      <c r="G51" s="331"/>
      <c r="H51" s="332"/>
      <c r="I51" s="332"/>
      <c r="J51" s="332"/>
      <c r="K51" s="332"/>
      <c r="L51" s="134">
        <f>L50</f>
        <v>0</v>
      </c>
      <c r="M51" s="135">
        <f>M50</f>
        <v>0</v>
      </c>
      <c r="N51" s="136">
        <f>N50</f>
        <v>304.7</v>
      </c>
    </row>
    <row r="52" spans="1:14" s="10" customFormat="1" ht="30" customHeight="1" thickBot="1" x14ac:dyDescent="0.4">
      <c r="A52" s="64"/>
      <c r="B52" s="82"/>
      <c r="C52" s="76"/>
      <c r="D52" s="76"/>
      <c r="E52" s="389" t="s">
        <v>40</v>
      </c>
      <c r="F52" s="469"/>
      <c r="G52" s="469"/>
      <c r="H52" s="469"/>
      <c r="I52" s="469"/>
      <c r="J52" s="469"/>
      <c r="K52" s="469"/>
      <c r="L52" s="131">
        <f>SUM(L44+L51)</f>
        <v>179.3</v>
      </c>
      <c r="M52" s="132">
        <f>SUM(M44+M51)</f>
        <v>564</v>
      </c>
      <c r="N52" s="133">
        <f>SUM(N44+N51)</f>
        <v>634.70000000000005</v>
      </c>
    </row>
    <row r="53" spans="1:14" s="10" customFormat="1" ht="30" customHeight="1" x14ac:dyDescent="0.35">
      <c r="A53" s="67">
        <v>3</v>
      </c>
      <c r="B53" s="81">
        <v>1</v>
      </c>
      <c r="C53" s="34">
        <v>2</v>
      </c>
      <c r="D53" s="34"/>
      <c r="E53" s="470" t="s">
        <v>41</v>
      </c>
      <c r="F53" s="471"/>
      <c r="G53" s="471"/>
      <c r="H53" s="471"/>
      <c r="I53" s="471"/>
      <c r="J53" s="471"/>
      <c r="K53" s="471"/>
      <c r="L53" s="471"/>
      <c r="M53" s="471"/>
      <c r="N53" s="472"/>
    </row>
    <row r="54" spans="1:14" s="10" customFormat="1" ht="30" customHeight="1" x14ac:dyDescent="0.35">
      <c r="A54" s="64">
        <v>3</v>
      </c>
      <c r="B54" s="35">
        <v>1</v>
      </c>
      <c r="C54" s="36">
        <v>2</v>
      </c>
      <c r="D54" s="77">
        <v>1</v>
      </c>
      <c r="E54" s="473" t="s">
        <v>345</v>
      </c>
      <c r="F54" s="473"/>
      <c r="G54" s="473"/>
      <c r="H54" s="473"/>
      <c r="I54" s="473"/>
      <c r="J54" s="473"/>
      <c r="K54" s="473"/>
      <c r="L54" s="473"/>
      <c r="M54" s="473"/>
      <c r="N54" s="474"/>
    </row>
    <row r="55" spans="1:14" s="10" customFormat="1" ht="30" customHeight="1" thickBot="1" x14ac:dyDescent="0.4">
      <c r="A55" s="275">
        <v>3</v>
      </c>
      <c r="B55" s="344">
        <v>1</v>
      </c>
      <c r="C55" s="346">
        <v>2</v>
      </c>
      <c r="D55" s="281">
        <v>1</v>
      </c>
      <c r="E55" s="318">
        <v>1</v>
      </c>
      <c r="F55" s="318" t="s">
        <v>145</v>
      </c>
      <c r="G55" s="260" t="s">
        <v>168</v>
      </c>
      <c r="H55" s="265" t="s">
        <v>42</v>
      </c>
      <c r="I55" s="318" t="s">
        <v>391</v>
      </c>
      <c r="J55" s="318" t="s">
        <v>26</v>
      </c>
      <c r="K55" s="9" t="s">
        <v>14</v>
      </c>
      <c r="L55" s="41">
        <v>0.2</v>
      </c>
      <c r="M55" s="103">
        <v>0.2</v>
      </c>
      <c r="N55" s="100">
        <v>0.2</v>
      </c>
    </row>
    <row r="56" spans="1:14" s="10" customFormat="1" ht="30" customHeight="1" thickBot="1" x14ac:dyDescent="0.4">
      <c r="A56" s="275"/>
      <c r="B56" s="344"/>
      <c r="C56" s="346"/>
      <c r="D56" s="281"/>
      <c r="E56" s="318"/>
      <c r="F56" s="318"/>
      <c r="G56" s="261"/>
      <c r="H56" s="265"/>
      <c r="I56" s="318"/>
      <c r="J56" s="333"/>
      <c r="K56" s="112" t="s">
        <v>15</v>
      </c>
      <c r="L56" s="119">
        <f>SUM(L55)</f>
        <v>0.2</v>
      </c>
      <c r="M56" s="119">
        <f>M55</f>
        <v>0.2</v>
      </c>
      <c r="N56" s="120">
        <f>SUM(N55)</f>
        <v>0.2</v>
      </c>
    </row>
    <row r="57" spans="1:14" s="10" customFormat="1" ht="30" customHeight="1" thickBot="1" x14ac:dyDescent="0.4">
      <c r="A57" s="275"/>
      <c r="B57" s="344"/>
      <c r="C57" s="346"/>
      <c r="D57" s="281"/>
      <c r="E57" s="318"/>
      <c r="F57" s="318"/>
      <c r="G57" s="260" t="s">
        <v>168</v>
      </c>
      <c r="H57" s="265" t="s">
        <v>43</v>
      </c>
      <c r="I57" s="290" t="s">
        <v>395</v>
      </c>
      <c r="J57" s="290" t="s">
        <v>34</v>
      </c>
      <c r="K57" s="107" t="s">
        <v>14</v>
      </c>
      <c r="L57" s="101">
        <v>5</v>
      </c>
      <c r="M57" s="101">
        <v>5</v>
      </c>
      <c r="N57" s="104">
        <v>5</v>
      </c>
    </row>
    <row r="58" spans="1:14" s="10" customFormat="1" ht="30" customHeight="1" thickBot="1" x14ac:dyDescent="0.4">
      <c r="A58" s="275"/>
      <c r="B58" s="344"/>
      <c r="C58" s="346"/>
      <c r="D58" s="281"/>
      <c r="E58" s="318"/>
      <c r="F58" s="318"/>
      <c r="G58" s="261"/>
      <c r="H58" s="265"/>
      <c r="I58" s="290"/>
      <c r="J58" s="291"/>
      <c r="K58" s="112" t="s">
        <v>15</v>
      </c>
      <c r="L58" s="119">
        <f>SUM(L57)</f>
        <v>5</v>
      </c>
      <c r="M58" s="113">
        <f>SUM(M57)</f>
        <v>5</v>
      </c>
      <c r="N58" s="114">
        <f>SUM(N57)</f>
        <v>5</v>
      </c>
    </row>
    <row r="59" spans="1:14" s="10" customFormat="1" ht="30" customHeight="1" thickBot="1" x14ac:dyDescent="0.4">
      <c r="A59" s="275"/>
      <c r="B59" s="344"/>
      <c r="C59" s="346"/>
      <c r="D59" s="281"/>
      <c r="E59" s="318"/>
      <c r="F59" s="318"/>
      <c r="G59" s="260" t="s">
        <v>168</v>
      </c>
      <c r="H59" s="265" t="s">
        <v>44</v>
      </c>
      <c r="I59" s="318" t="s">
        <v>45</v>
      </c>
      <c r="J59" s="334" t="s">
        <v>13</v>
      </c>
      <c r="K59" s="2" t="s">
        <v>14</v>
      </c>
      <c r="L59" s="20">
        <v>6.5</v>
      </c>
      <c r="M59" s="20">
        <v>5</v>
      </c>
      <c r="N59" s="115">
        <v>5</v>
      </c>
    </row>
    <row r="60" spans="1:14" s="10" customFormat="1" ht="30" customHeight="1" thickBot="1" x14ac:dyDescent="0.4">
      <c r="A60" s="275"/>
      <c r="B60" s="344"/>
      <c r="C60" s="346"/>
      <c r="D60" s="281"/>
      <c r="E60" s="318"/>
      <c r="F60" s="318"/>
      <c r="G60" s="261"/>
      <c r="H60" s="265"/>
      <c r="I60" s="318"/>
      <c r="J60" s="335"/>
      <c r="K60" s="112" t="s">
        <v>15</v>
      </c>
      <c r="L60" s="119">
        <f>SUM(L59)</f>
        <v>6.5</v>
      </c>
      <c r="M60" s="119">
        <f t="shared" ref="M60:N60" si="14">SUM(M59)</f>
        <v>5</v>
      </c>
      <c r="N60" s="120">
        <f t="shared" si="14"/>
        <v>5</v>
      </c>
    </row>
    <row r="61" spans="1:14" s="10" customFormat="1" ht="30" customHeight="1" thickBot="1" x14ac:dyDescent="0.4">
      <c r="A61" s="275"/>
      <c r="B61" s="344"/>
      <c r="C61" s="346"/>
      <c r="D61" s="281"/>
      <c r="E61" s="318"/>
      <c r="F61" s="318"/>
      <c r="G61" s="260" t="s">
        <v>168</v>
      </c>
      <c r="H61" s="265" t="s">
        <v>46</v>
      </c>
      <c r="I61" s="318" t="s">
        <v>47</v>
      </c>
      <c r="J61" s="318" t="s">
        <v>26</v>
      </c>
      <c r="K61" s="2" t="s">
        <v>14</v>
      </c>
      <c r="L61" s="21">
        <v>3</v>
      </c>
      <c r="M61" s="21">
        <v>3</v>
      </c>
      <c r="N61" s="137">
        <v>3</v>
      </c>
    </row>
    <row r="62" spans="1:14" s="10" customFormat="1" ht="30" customHeight="1" thickBot="1" x14ac:dyDescent="0.4">
      <c r="A62" s="275"/>
      <c r="B62" s="344"/>
      <c r="C62" s="346"/>
      <c r="D62" s="281"/>
      <c r="E62" s="318"/>
      <c r="F62" s="318"/>
      <c r="G62" s="261"/>
      <c r="H62" s="265"/>
      <c r="I62" s="318"/>
      <c r="J62" s="333"/>
      <c r="K62" s="112" t="s">
        <v>15</v>
      </c>
      <c r="L62" s="119">
        <f>SUM(L61)</f>
        <v>3</v>
      </c>
      <c r="M62" s="119">
        <f t="shared" ref="M62:N62" si="15">SUM(M61)</f>
        <v>3</v>
      </c>
      <c r="N62" s="120">
        <f t="shared" si="15"/>
        <v>3</v>
      </c>
    </row>
    <row r="63" spans="1:14" s="10" customFormat="1" ht="30" customHeight="1" thickBot="1" x14ac:dyDescent="0.4">
      <c r="A63" s="275"/>
      <c r="B63" s="344"/>
      <c r="C63" s="346"/>
      <c r="D63" s="281"/>
      <c r="E63" s="318"/>
      <c r="F63" s="318"/>
      <c r="G63" s="260" t="s">
        <v>168</v>
      </c>
      <c r="H63" s="265" t="s">
        <v>48</v>
      </c>
      <c r="I63" s="318" t="s">
        <v>49</v>
      </c>
      <c r="J63" s="318" t="s">
        <v>26</v>
      </c>
      <c r="K63" s="2" t="s">
        <v>14</v>
      </c>
      <c r="L63" s="21">
        <v>1</v>
      </c>
      <c r="M63" s="21">
        <v>1</v>
      </c>
      <c r="N63" s="137">
        <v>1</v>
      </c>
    </row>
    <row r="64" spans="1:14" s="10" customFormat="1" ht="30" customHeight="1" thickBot="1" x14ac:dyDescent="0.4">
      <c r="A64" s="275"/>
      <c r="B64" s="344"/>
      <c r="C64" s="346"/>
      <c r="D64" s="281"/>
      <c r="E64" s="318"/>
      <c r="F64" s="318"/>
      <c r="G64" s="261"/>
      <c r="H64" s="265"/>
      <c r="I64" s="318"/>
      <c r="J64" s="333"/>
      <c r="K64" s="112" t="s">
        <v>15</v>
      </c>
      <c r="L64" s="119">
        <f>SUM(L63)</f>
        <v>1</v>
      </c>
      <c r="M64" s="119">
        <f t="shared" ref="M64:N64" si="16">SUM(M63)</f>
        <v>1</v>
      </c>
      <c r="N64" s="120">
        <f t="shared" si="16"/>
        <v>1</v>
      </c>
    </row>
    <row r="65" spans="1:14" s="10" customFormat="1" ht="30" customHeight="1" thickBot="1" x14ac:dyDescent="0.4">
      <c r="A65" s="275"/>
      <c r="B65" s="344"/>
      <c r="C65" s="346"/>
      <c r="D65" s="281"/>
      <c r="E65" s="318"/>
      <c r="F65" s="318"/>
      <c r="G65" s="260" t="s">
        <v>168</v>
      </c>
      <c r="H65" s="265" t="s">
        <v>50</v>
      </c>
      <c r="I65" s="318" t="s">
        <v>396</v>
      </c>
      <c r="J65" s="318" t="s">
        <v>26</v>
      </c>
      <c r="K65" s="2" t="s">
        <v>14</v>
      </c>
      <c r="L65" s="21">
        <v>1.5</v>
      </c>
      <c r="M65" s="21">
        <v>1.5</v>
      </c>
      <c r="N65" s="137">
        <v>1.5</v>
      </c>
    </row>
    <row r="66" spans="1:14" s="10" customFormat="1" ht="30" customHeight="1" thickBot="1" x14ac:dyDescent="0.4">
      <c r="A66" s="275"/>
      <c r="B66" s="344"/>
      <c r="C66" s="346"/>
      <c r="D66" s="281"/>
      <c r="E66" s="318"/>
      <c r="F66" s="318"/>
      <c r="G66" s="261"/>
      <c r="H66" s="265"/>
      <c r="I66" s="318"/>
      <c r="J66" s="333"/>
      <c r="K66" s="112" t="s">
        <v>15</v>
      </c>
      <c r="L66" s="119">
        <f>SUM(L65)</f>
        <v>1.5</v>
      </c>
      <c r="M66" s="119">
        <f t="shared" ref="M66:N66" si="17">SUM(M65)</f>
        <v>1.5</v>
      </c>
      <c r="N66" s="120">
        <f t="shared" si="17"/>
        <v>1.5</v>
      </c>
    </row>
    <row r="67" spans="1:14" s="10" customFormat="1" ht="30" customHeight="1" thickBot="1" x14ac:dyDescent="0.4">
      <c r="A67" s="275"/>
      <c r="B67" s="344"/>
      <c r="C67" s="346"/>
      <c r="D67" s="281"/>
      <c r="E67" s="318"/>
      <c r="F67" s="318"/>
      <c r="G67" s="260" t="s">
        <v>168</v>
      </c>
      <c r="H67" s="265" t="s">
        <v>51</v>
      </c>
      <c r="I67" s="318" t="s">
        <v>397</v>
      </c>
      <c r="J67" s="318" t="s">
        <v>26</v>
      </c>
      <c r="K67" s="2" t="s">
        <v>14</v>
      </c>
      <c r="L67" s="21">
        <v>2</v>
      </c>
      <c r="M67" s="21">
        <v>2</v>
      </c>
      <c r="N67" s="137">
        <v>2</v>
      </c>
    </row>
    <row r="68" spans="1:14" s="10" customFormat="1" ht="30" customHeight="1" thickBot="1" x14ac:dyDescent="0.4">
      <c r="A68" s="275"/>
      <c r="B68" s="344"/>
      <c r="C68" s="346"/>
      <c r="D68" s="281"/>
      <c r="E68" s="318"/>
      <c r="F68" s="318"/>
      <c r="G68" s="261"/>
      <c r="H68" s="265"/>
      <c r="I68" s="318"/>
      <c r="J68" s="333"/>
      <c r="K68" s="112" t="s">
        <v>15</v>
      </c>
      <c r="L68" s="119">
        <f>SUM(L67)</f>
        <v>2</v>
      </c>
      <c r="M68" s="119">
        <f t="shared" ref="M68:N68" si="18">SUM(M67)</f>
        <v>2</v>
      </c>
      <c r="N68" s="120">
        <f t="shared" si="18"/>
        <v>2</v>
      </c>
    </row>
    <row r="69" spans="1:14" s="10" customFormat="1" ht="30" customHeight="1" thickBot="1" x14ac:dyDescent="0.4">
      <c r="A69" s="275"/>
      <c r="B69" s="344"/>
      <c r="C69" s="346"/>
      <c r="D69" s="281"/>
      <c r="E69" s="318"/>
      <c r="F69" s="318"/>
      <c r="G69" s="260" t="s">
        <v>168</v>
      </c>
      <c r="H69" s="311" t="s">
        <v>52</v>
      </c>
      <c r="I69" s="318" t="s">
        <v>398</v>
      </c>
      <c r="J69" s="318" t="s">
        <v>26</v>
      </c>
      <c r="K69" s="2" t="s">
        <v>14</v>
      </c>
      <c r="L69" s="21">
        <v>1</v>
      </c>
      <c r="M69" s="21">
        <v>1</v>
      </c>
      <c r="N69" s="137">
        <v>1</v>
      </c>
    </row>
    <row r="70" spans="1:14" s="10" customFormat="1" ht="30" customHeight="1" thickBot="1" x14ac:dyDescent="0.4">
      <c r="A70" s="275"/>
      <c r="B70" s="344"/>
      <c r="C70" s="346"/>
      <c r="D70" s="281"/>
      <c r="E70" s="318"/>
      <c r="F70" s="318"/>
      <c r="G70" s="261"/>
      <c r="H70" s="311"/>
      <c r="I70" s="318"/>
      <c r="J70" s="333"/>
      <c r="K70" s="112" t="s">
        <v>15</v>
      </c>
      <c r="L70" s="119">
        <f>SUM(L69)</f>
        <v>1</v>
      </c>
      <c r="M70" s="119">
        <f t="shared" ref="M70:N70" si="19">SUM(M69)</f>
        <v>1</v>
      </c>
      <c r="N70" s="120">
        <f t="shared" si="19"/>
        <v>1</v>
      </c>
    </row>
    <row r="71" spans="1:14" s="10" customFormat="1" ht="30" customHeight="1" thickBot="1" x14ac:dyDescent="0.4">
      <c r="A71" s="275"/>
      <c r="B71" s="344"/>
      <c r="C71" s="346"/>
      <c r="D71" s="281"/>
      <c r="E71" s="318"/>
      <c r="F71" s="318"/>
      <c r="G71" s="260" t="s">
        <v>168</v>
      </c>
      <c r="H71" s="336" t="s">
        <v>53</v>
      </c>
      <c r="I71" s="290" t="s">
        <v>399</v>
      </c>
      <c r="J71" s="290" t="s">
        <v>26</v>
      </c>
      <c r="K71" s="106" t="s">
        <v>14</v>
      </c>
      <c r="L71" s="37">
        <v>0.5</v>
      </c>
      <c r="M71" s="37">
        <v>0.5</v>
      </c>
      <c r="N71" s="138">
        <v>0.5</v>
      </c>
    </row>
    <row r="72" spans="1:14" s="10" customFormat="1" ht="30" customHeight="1" thickBot="1" x14ac:dyDescent="0.4">
      <c r="A72" s="275"/>
      <c r="B72" s="344"/>
      <c r="C72" s="346"/>
      <c r="D72" s="281"/>
      <c r="E72" s="318"/>
      <c r="F72" s="318"/>
      <c r="G72" s="286"/>
      <c r="H72" s="337"/>
      <c r="I72" s="262"/>
      <c r="J72" s="338"/>
      <c r="K72" s="122" t="s">
        <v>15</v>
      </c>
      <c r="L72" s="113">
        <f>SUM(L71)</f>
        <v>0.5</v>
      </c>
      <c r="M72" s="113">
        <f t="shared" ref="M72:N72" si="20">SUM(M71)</f>
        <v>0.5</v>
      </c>
      <c r="N72" s="114">
        <f t="shared" si="20"/>
        <v>0.5</v>
      </c>
    </row>
    <row r="73" spans="1:14" s="10" customFormat="1" ht="30" customHeight="1" thickBot="1" x14ac:dyDescent="0.4">
      <c r="A73" s="276"/>
      <c r="B73" s="345"/>
      <c r="C73" s="347"/>
      <c r="D73" s="282"/>
      <c r="E73" s="318"/>
      <c r="F73" s="318"/>
      <c r="G73" s="349"/>
      <c r="H73" s="307" t="s">
        <v>31</v>
      </c>
      <c r="I73" s="308"/>
      <c r="J73" s="308"/>
      <c r="K73" s="308"/>
      <c r="L73" s="91">
        <f>SUM(L56+L58+L60+L62+L64+L66+L68+L70+L72)</f>
        <v>20.7</v>
      </c>
      <c r="M73" s="91">
        <f t="shared" ref="M73:N73" si="21">SUM(M56+M58+M60+M62+M64+M66+M68+M70+M72)</f>
        <v>19.2</v>
      </c>
      <c r="N73" s="92">
        <f t="shared" si="21"/>
        <v>19.2</v>
      </c>
    </row>
    <row r="74" spans="1:14" s="10" customFormat="1" ht="30" customHeight="1" thickBot="1" x14ac:dyDescent="0.4">
      <c r="A74" s="339">
        <v>3</v>
      </c>
      <c r="B74" s="340">
        <v>1</v>
      </c>
      <c r="C74" s="341">
        <v>2</v>
      </c>
      <c r="D74" s="342">
        <v>1</v>
      </c>
      <c r="E74" s="265">
        <v>2</v>
      </c>
      <c r="F74" s="318" t="s">
        <v>146</v>
      </c>
      <c r="G74" s="260" t="s">
        <v>167</v>
      </c>
      <c r="H74" s="261" t="s">
        <v>54</v>
      </c>
      <c r="I74" s="284" t="s">
        <v>392</v>
      </c>
      <c r="J74" s="284" t="s">
        <v>26</v>
      </c>
      <c r="K74" s="2" t="s">
        <v>14</v>
      </c>
      <c r="L74" s="20">
        <v>65</v>
      </c>
      <c r="M74" s="21">
        <v>50</v>
      </c>
      <c r="N74" s="115">
        <v>50</v>
      </c>
    </row>
    <row r="75" spans="1:14" s="10" customFormat="1" ht="30" customHeight="1" thickBot="1" x14ac:dyDescent="0.4">
      <c r="A75" s="339"/>
      <c r="B75" s="340"/>
      <c r="C75" s="341"/>
      <c r="D75" s="342"/>
      <c r="E75" s="265"/>
      <c r="F75" s="318"/>
      <c r="G75" s="261"/>
      <c r="H75" s="265"/>
      <c r="I75" s="318"/>
      <c r="J75" s="333"/>
      <c r="K75" s="112" t="s">
        <v>15</v>
      </c>
      <c r="L75" s="119">
        <f>SUM(L74)</f>
        <v>65</v>
      </c>
      <c r="M75" s="119">
        <f t="shared" ref="M75:N75" si="22">SUM(M74)</f>
        <v>50</v>
      </c>
      <c r="N75" s="120">
        <f t="shared" si="22"/>
        <v>50</v>
      </c>
    </row>
    <row r="76" spans="1:14" s="10" customFormat="1" ht="30" customHeight="1" x14ac:dyDescent="0.35">
      <c r="A76" s="339"/>
      <c r="B76" s="340"/>
      <c r="C76" s="341"/>
      <c r="D76" s="342"/>
      <c r="E76" s="265"/>
      <c r="F76" s="318"/>
      <c r="G76" s="260" t="s">
        <v>167</v>
      </c>
      <c r="H76" s="265" t="s">
        <v>55</v>
      </c>
      <c r="I76" s="290" t="s">
        <v>356</v>
      </c>
      <c r="J76" s="318" t="s">
        <v>26</v>
      </c>
      <c r="K76" s="261" t="s">
        <v>14</v>
      </c>
      <c r="L76" s="348">
        <v>250</v>
      </c>
      <c r="M76" s="348">
        <v>250</v>
      </c>
      <c r="N76" s="297">
        <v>250</v>
      </c>
    </row>
    <row r="77" spans="1:14" s="10" customFormat="1" ht="30" customHeight="1" x14ac:dyDescent="0.35">
      <c r="A77" s="339"/>
      <c r="B77" s="340"/>
      <c r="C77" s="341"/>
      <c r="D77" s="342"/>
      <c r="E77" s="265"/>
      <c r="F77" s="318"/>
      <c r="G77" s="286"/>
      <c r="H77" s="265"/>
      <c r="I77" s="290"/>
      <c r="J77" s="318"/>
      <c r="K77" s="265"/>
      <c r="L77" s="268"/>
      <c r="M77" s="268"/>
      <c r="N77" s="271"/>
    </row>
    <row r="78" spans="1:14" s="10" customFormat="1" ht="30" customHeight="1" thickBot="1" x14ac:dyDescent="0.4">
      <c r="A78" s="339"/>
      <c r="B78" s="340"/>
      <c r="C78" s="341"/>
      <c r="D78" s="342"/>
      <c r="E78" s="265"/>
      <c r="F78" s="318"/>
      <c r="G78" s="286"/>
      <c r="H78" s="265"/>
      <c r="I78" s="290"/>
      <c r="J78" s="318"/>
      <c r="K78" s="260"/>
      <c r="L78" s="269"/>
      <c r="M78" s="269"/>
      <c r="N78" s="271"/>
    </row>
    <row r="79" spans="1:14" s="10" customFormat="1" ht="30" customHeight="1" thickBot="1" x14ac:dyDescent="0.4">
      <c r="A79" s="339"/>
      <c r="B79" s="340"/>
      <c r="C79" s="341"/>
      <c r="D79" s="342"/>
      <c r="E79" s="265"/>
      <c r="F79" s="318"/>
      <c r="G79" s="261"/>
      <c r="H79" s="265"/>
      <c r="I79" s="290"/>
      <c r="J79" s="333"/>
      <c r="K79" s="112" t="s">
        <v>15</v>
      </c>
      <c r="L79" s="119">
        <f>SUM(L76)</f>
        <v>250</v>
      </c>
      <c r="M79" s="119">
        <f t="shared" ref="M79:N79" si="23">SUM(M76)</f>
        <v>250</v>
      </c>
      <c r="N79" s="120">
        <f t="shared" si="23"/>
        <v>250</v>
      </c>
    </row>
    <row r="80" spans="1:14" s="10" customFormat="1" ht="30" customHeight="1" x14ac:dyDescent="0.35">
      <c r="A80" s="339"/>
      <c r="B80" s="340"/>
      <c r="C80" s="341"/>
      <c r="D80" s="342"/>
      <c r="E80" s="265"/>
      <c r="F80" s="318"/>
      <c r="G80" s="260" t="s">
        <v>167</v>
      </c>
      <c r="H80" s="265" t="s">
        <v>56</v>
      </c>
      <c r="I80" s="290" t="s">
        <v>400</v>
      </c>
      <c r="J80" s="318" t="s">
        <v>26</v>
      </c>
      <c r="K80" s="320" t="s">
        <v>14</v>
      </c>
      <c r="L80" s="293">
        <v>0</v>
      </c>
      <c r="M80" s="294">
        <v>0</v>
      </c>
      <c r="N80" s="295">
        <v>0</v>
      </c>
    </row>
    <row r="81" spans="1:14" s="10" customFormat="1" ht="30" customHeight="1" x14ac:dyDescent="0.35">
      <c r="A81" s="339"/>
      <c r="B81" s="340"/>
      <c r="C81" s="341"/>
      <c r="D81" s="342"/>
      <c r="E81" s="265"/>
      <c r="F81" s="318"/>
      <c r="G81" s="286"/>
      <c r="H81" s="265"/>
      <c r="I81" s="343"/>
      <c r="J81" s="318"/>
      <c r="K81" s="320"/>
      <c r="L81" s="293"/>
      <c r="M81" s="294"/>
      <c r="N81" s="296"/>
    </row>
    <row r="82" spans="1:14" s="10" customFormat="1" ht="30" customHeight="1" thickBot="1" x14ac:dyDescent="0.4">
      <c r="A82" s="339"/>
      <c r="B82" s="340"/>
      <c r="C82" s="341"/>
      <c r="D82" s="342"/>
      <c r="E82" s="265"/>
      <c r="F82" s="318"/>
      <c r="G82" s="286"/>
      <c r="H82" s="265"/>
      <c r="I82" s="343"/>
      <c r="J82" s="318"/>
      <c r="K82" s="320"/>
      <c r="L82" s="293"/>
      <c r="M82" s="294"/>
      <c r="N82" s="296"/>
    </row>
    <row r="83" spans="1:14" s="10" customFormat="1" ht="30" customHeight="1" thickBot="1" x14ac:dyDescent="0.4">
      <c r="A83" s="339"/>
      <c r="B83" s="340"/>
      <c r="C83" s="341"/>
      <c r="D83" s="342"/>
      <c r="E83" s="265"/>
      <c r="F83" s="318"/>
      <c r="G83" s="261"/>
      <c r="H83" s="265"/>
      <c r="I83" s="343"/>
      <c r="J83" s="333"/>
      <c r="K83" s="112" t="s">
        <v>15</v>
      </c>
      <c r="L83" s="119">
        <f>SUM(L80)</f>
        <v>0</v>
      </c>
      <c r="M83" s="119">
        <f t="shared" ref="M83:N83" si="24">SUM(M80)</f>
        <v>0</v>
      </c>
      <c r="N83" s="120">
        <f t="shared" si="24"/>
        <v>0</v>
      </c>
    </row>
    <row r="84" spans="1:14" s="10" customFormat="1" ht="30" customHeight="1" thickBot="1" x14ac:dyDescent="0.4">
      <c r="A84" s="339"/>
      <c r="B84" s="340"/>
      <c r="C84" s="341"/>
      <c r="D84" s="342"/>
      <c r="E84" s="265"/>
      <c r="F84" s="318"/>
      <c r="G84" s="183"/>
      <c r="H84" s="507" t="s">
        <v>31</v>
      </c>
      <c r="I84" s="508"/>
      <c r="J84" s="508"/>
      <c r="K84" s="508"/>
      <c r="L84" s="96">
        <f>SUM(L75+L79+L83)</f>
        <v>315</v>
      </c>
      <c r="M84" s="96">
        <f>SUM(M75+M79+M83)</f>
        <v>300</v>
      </c>
      <c r="N84" s="111">
        <f>SUM(N75+N79+N83)</f>
        <v>300</v>
      </c>
    </row>
    <row r="85" spans="1:14" s="10" customFormat="1" ht="30" customHeight="1" thickBot="1" x14ac:dyDescent="0.4">
      <c r="A85" s="350">
        <v>3</v>
      </c>
      <c r="B85" s="322">
        <v>1</v>
      </c>
      <c r="C85" s="341">
        <v>2</v>
      </c>
      <c r="D85" s="342">
        <v>1</v>
      </c>
      <c r="E85" s="265">
        <v>3</v>
      </c>
      <c r="F85" s="318" t="s">
        <v>147</v>
      </c>
      <c r="G85" s="265" t="s">
        <v>166</v>
      </c>
      <c r="H85" s="314" t="s">
        <v>57</v>
      </c>
      <c r="I85" s="263" t="s">
        <v>58</v>
      </c>
      <c r="J85" s="356" t="s">
        <v>26</v>
      </c>
      <c r="K85" s="139" t="s">
        <v>14</v>
      </c>
      <c r="L85" s="101">
        <v>0</v>
      </c>
      <c r="M85" s="101">
        <v>5</v>
      </c>
      <c r="N85" s="104">
        <v>5</v>
      </c>
    </row>
    <row r="86" spans="1:14" s="10" customFormat="1" ht="30" customHeight="1" thickBot="1" x14ac:dyDescent="0.4">
      <c r="A86" s="351"/>
      <c r="B86" s="353"/>
      <c r="C86" s="341"/>
      <c r="D86" s="342"/>
      <c r="E86" s="265"/>
      <c r="F86" s="318"/>
      <c r="G86" s="265"/>
      <c r="H86" s="355"/>
      <c r="I86" s="262"/>
      <c r="J86" s="357"/>
      <c r="K86" s="112" t="s">
        <v>15</v>
      </c>
      <c r="L86" s="119">
        <f>SUM(L85)</f>
        <v>0</v>
      </c>
      <c r="M86" s="119">
        <f t="shared" ref="M86:N86" si="25">SUM(M85)</f>
        <v>5</v>
      </c>
      <c r="N86" s="120">
        <f t="shared" si="25"/>
        <v>5</v>
      </c>
    </row>
    <row r="87" spans="1:14" s="10" customFormat="1" ht="30" customHeight="1" thickBot="1" x14ac:dyDescent="0.4">
      <c r="A87" s="352"/>
      <c r="B87" s="354"/>
      <c r="C87" s="341"/>
      <c r="D87" s="342"/>
      <c r="E87" s="265"/>
      <c r="F87" s="318"/>
      <c r="G87" s="358"/>
      <c r="H87" s="502" t="s">
        <v>31</v>
      </c>
      <c r="I87" s="503"/>
      <c r="J87" s="503"/>
      <c r="K87" s="503"/>
      <c r="L87" s="96">
        <f>L86</f>
        <v>0</v>
      </c>
      <c r="M87" s="96">
        <f t="shared" ref="M87:N87" si="26">M86</f>
        <v>5</v>
      </c>
      <c r="N87" s="111">
        <f t="shared" si="26"/>
        <v>5</v>
      </c>
    </row>
    <row r="88" spans="1:14" s="10" customFormat="1" ht="30" customHeight="1" thickBot="1" x14ac:dyDescent="0.4">
      <c r="A88" s="64">
        <v>3</v>
      </c>
      <c r="B88" s="15">
        <v>1</v>
      </c>
      <c r="C88" s="28">
        <v>2</v>
      </c>
      <c r="D88" s="29">
        <v>1</v>
      </c>
      <c r="E88" s="504" t="s">
        <v>37</v>
      </c>
      <c r="F88" s="504"/>
      <c r="G88" s="504"/>
      <c r="H88" s="505"/>
      <c r="I88" s="505"/>
      <c r="J88" s="505"/>
      <c r="K88" s="506"/>
      <c r="L88" s="134">
        <f>SUM(L87+L84+L73)</f>
        <v>335.7</v>
      </c>
      <c r="M88" s="135">
        <f>SUM(M87+M84+M73)</f>
        <v>324.2</v>
      </c>
      <c r="N88" s="136">
        <f>SUM(N87+N84+N73)</f>
        <v>324.2</v>
      </c>
    </row>
    <row r="89" spans="1:14" s="10" customFormat="1" ht="30" customHeight="1" x14ac:dyDescent="0.35">
      <c r="A89" s="64">
        <v>3</v>
      </c>
      <c r="B89" s="15">
        <v>1</v>
      </c>
      <c r="C89" s="28">
        <v>2</v>
      </c>
      <c r="D89" s="29">
        <v>2</v>
      </c>
      <c r="E89" s="79"/>
      <c r="F89" s="498" t="s">
        <v>59</v>
      </c>
      <c r="G89" s="499"/>
      <c r="H89" s="499"/>
      <c r="I89" s="499"/>
      <c r="J89" s="499"/>
      <c r="K89" s="499"/>
      <c r="L89" s="500"/>
      <c r="M89" s="500"/>
      <c r="N89" s="501"/>
    </row>
    <row r="90" spans="1:14" s="10" customFormat="1" ht="30" customHeight="1" x14ac:dyDescent="0.35">
      <c r="A90" s="231">
        <v>3</v>
      </c>
      <c r="B90" s="340">
        <v>1</v>
      </c>
      <c r="C90" s="341">
        <v>2</v>
      </c>
      <c r="D90" s="342">
        <v>2</v>
      </c>
      <c r="E90" s="315">
        <v>1</v>
      </c>
      <c r="F90" s="262" t="s">
        <v>148</v>
      </c>
      <c r="G90" s="311" t="s">
        <v>165</v>
      </c>
      <c r="H90" s="355" t="s">
        <v>60</v>
      </c>
      <c r="I90" s="262" t="s">
        <v>61</v>
      </c>
      <c r="J90" s="362" t="s">
        <v>26</v>
      </c>
      <c r="K90" s="38" t="s">
        <v>14</v>
      </c>
      <c r="L90" s="23">
        <v>0</v>
      </c>
      <c r="M90" s="23">
        <v>10</v>
      </c>
      <c r="N90" s="68">
        <v>10</v>
      </c>
    </row>
    <row r="91" spans="1:14" s="10" customFormat="1" ht="30" customHeight="1" thickBot="1" x14ac:dyDescent="0.4">
      <c r="A91" s="359"/>
      <c r="B91" s="340"/>
      <c r="C91" s="341"/>
      <c r="D91" s="342"/>
      <c r="E91" s="315"/>
      <c r="F91" s="285"/>
      <c r="G91" s="311"/>
      <c r="H91" s="361"/>
      <c r="I91" s="285"/>
      <c r="J91" s="363"/>
      <c r="K91" s="140" t="s">
        <v>292</v>
      </c>
      <c r="L91" s="26">
        <v>0</v>
      </c>
      <c r="M91" s="26">
        <v>1</v>
      </c>
      <c r="N91" s="99">
        <v>1</v>
      </c>
    </row>
    <row r="92" spans="1:14" s="10" customFormat="1" ht="30" customHeight="1" thickBot="1" x14ac:dyDescent="0.4">
      <c r="A92" s="359"/>
      <c r="B92" s="340"/>
      <c r="C92" s="341"/>
      <c r="D92" s="342"/>
      <c r="E92" s="315"/>
      <c r="F92" s="285"/>
      <c r="G92" s="311"/>
      <c r="H92" s="314"/>
      <c r="I92" s="263"/>
      <c r="J92" s="364"/>
      <c r="K92" s="112" t="s">
        <v>15</v>
      </c>
      <c r="L92" s="119">
        <f>SUM(L90:L91)</f>
        <v>0</v>
      </c>
      <c r="M92" s="119">
        <f t="shared" ref="M92:N92" si="27">SUM(M90:M91)</f>
        <v>11</v>
      </c>
      <c r="N92" s="120">
        <f t="shared" si="27"/>
        <v>11</v>
      </c>
    </row>
    <row r="93" spans="1:14" s="10" customFormat="1" ht="30" customHeight="1" thickBot="1" x14ac:dyDescent="0.4">
      <c r="A93" s="359"/>
      <c r="B93" s="340"/>
      <c r="C93" s="341"/>
      <c r="D93" s="342"/>
      <c r="E93" s="315"/>
      <c r="F93" s="285"/>
      <c r="G93" s="311" t="s">
        <v>165</v>
      </c>
      <c r="H93" s="265" t="s">
        <v>62</v>
      </c>
      <c r="I93" s="262" t="s">
        <v>63</v>
      </c>
      <c r="J93" s="298" t="s">
        <v>26</v>
      </c>
      <c r="K93" s="39" t="s">
        <v>14</v>
      </c>
      <c r="L93" s="37">
        <v>22.8</v>
      </c>
      <c r="M93" s="37">
        <v>22.8</v>
      </c>
      <c r="N93" s="121">
        <v>22.8</v>
      </c>
    </row>
    <row r="94" spans="1:14" s="10" customFormat="1" ht="30" customHeight="1" thickBot="1" x14ac:dyDescent="0.4">
      <c r="A94" s="359"/>
      <c r="B94" s="340"/>
      <c r="C94" s="341"/>
      <c r="D94" s="342"/>
      <c r="E94" s="315"/>
      <c r="F94" s="285"/>
      <c r="G94" s="311"/>
      <c r="H94" s="260"/>
      <c r="I94" s="285"/>
      <c r="J94" s="401"/>
      <c r="K94" s="112" t="s">
        <v>15</v>
      </c>
      <c r="L94" s="119">
        <f>SUM(L93)</f>
        <v>22.8</v>
      </c>
      <c r="M94" s="119">
        <f t="shared" ref="M94:N94" si="28">SUM(M93)</f>
        <v>22.8</v>
      </c>
      <c r="N94" s="120">
        <f t="shared" si="28"/>
        <v>22.8</v>
      </c>
    </row>
    <row r="95" spans="1:14" s="10" customFormat="1" ht="30" customHeight="1" thickBot="1" x14ac:dyDescent="0.4">
      <c r="A95" s="360"/>
      <c r="B95" s="340"/>
      <c r="C95" s="341"/>
      <c r="D95" s="342"/>
      <c r="E95" s="315"/>
      <c r="F95" s="263"/>
      <c r="G95" s="365"/>
      <c r="H95" s="485" t="s">
        <v>31</v>
      </c>
      <c r="I95" s="486"/>
      <c r="J95" s="486"/>
      <c r="K95" s="487"/>
      <c r="L95" s="91">
        <f>L92+L94</f>
        <v>22.8</v>
      </c>
      <c r="M95" s="91">
        <f t="shared" ref="M95:N95" si="29">M92+M94</f>
        <v>33.799999999999997</v>
      </c>
      <c r="N95" s="92">
        <f t="shared" si="29"/>
        <v>33.799999999999997</v>
      </c>
    </row>
    <row r="96" spans="1:14" s="10" customFormat="1" ht="30" customHeight="1" x14ac:dyDescent="0.35">
      <c r="A96" s="231">
        <v>3</v>
      </c>
      <c r="B96" s="234">
        <v>1</v>
      </c>
      <c r="C96" s="324">
        <v>2</v>
      </c>
      <c r="D96" s="326">
        <v>2</v>
      </c>
      <c r="E96" s="361">
        <v>2</v>
      </c>
      <c r="F96" s="262" t="s">
        <v>150</v>
      </c>
      <c r="G96" s="316" t="s">
        <v>164</v>
      </c>
      <c r="H96" s="361" t="s">
        <v>64</v>
      </c>
      <c r="I96" s="285" t="s">
        <v>393</v>
      </c>
      <c r="J96" s="285" t="s">
        <v>13</v>
      </c>
      <c r="K96" s="86" t="s">
        <v>14</v>
      </c>
      <c r="L96" s="30">
        <v>17</v>
      </c>
      <c r="M96" s="30">
        <v>0</v>
      </c>
      <c r="N96" s="95">
        <v>0</v>
      </c>
    </row>
    <row r="97" spans="1:14" s="10" customFormat="1" ht="30" customHeight="1" thickBot="1" x14ac:dyDescent="0.4">
      <c r="A97" s="359"/>
      <c r="B97" s="234"/>
      <c r="C97" s="324"/>
      <c r="D97" s="326"/>
      <c r="E97" s="361"/>
      <c r="F97" s="285"/>
      <c r="G97" s="317"/>
      <c r="H97" s="361"/>
      <c r="I97" s="285"/>
      <c r="J97" s="285"/>
      <c r="K97" s="87" t="s">
        <v>15</v>
      </c>
      <c r="L97" s="97">
        <f>SUM(L96)</f>
        <v>17</v>
      </c>
      <c r="M97" s="97">
        <f t="shared" ref="M97:N97" si="30">SUM(M96)</f>
        <v>0</v>
      </c>
      <c r="N97" s="98">
        <f t="shared" si="30"/>
        <v>0</v>
      </c>
    </row>
    <row r="98" spans="1:14" s="10" customFormat="1" ht="30" customHeight="1" thickBot="1" x14ac:dyDescent="0.4">
      <c r="A98" s="360"/>
      <c r="B98" s="235"/>
      <c r="C98" s="327"/>
      <c r="D98" s="328"/>
      <c r="E98" s="314"/>
      <c r="F98" s="263"/>
      <c r="G98" s="480"/>
      <c r="H98" s="485" t="s">
        <v>31</v>
      </c>
      <c r="I98" s="486"/>
      <c r="J98" s="486"/>
      <c r="K98" s="487"/>
      <c r="L98" s="91">
        <f>L97</f>
        <v>17</v>
      </c>
      <c r="M98" s="91">
        <f t="shared" ref="M98:N98" si="31">M97</f>
        <v>0</v>
      </c>
      <c r="N98" s="92">
        <f t="shared" si="31"/>
        <v>0</v>
      </c>
    </row>
    <row r="99" spans="1:14" s="10" customFormat="1" ht="30" customHeight="1" thickBot="1" x14ac:dyDescent="0.4">
      <c r="A99" s="64">
        <v>3</v>
      </c>
      <c r="B99" s="15">
        <v>1</v>
      </c>
      <c r="C99" s="28">
        <v>2</v>
      </c>
      <c r="D99" s="29">
        <v>2</v>
      </c>
      <c r="E99" s="40"/>
      <c r="F99" s="385" t="s">
        <v>37</v>
      </c>
      <c r="G99" s="385"/>
      <c r="H99" s="386"/>
      <c r="I99" s="386"/>
      <c r="J99" s="386"/>
      <c r="K99" s="387"/>
      <c r="L99" s="134">
        <f>L98+L95</f>
        <v>39.799999999999997</v>
      </c>
      <c r="M99" s="135">
        <f>M95+M98</f>
        <v>33.799999999999997</v>
      </c>
      <c r="N99" s="136">
        <f>N95+N98</f>
        <v>33.799999999999997</v>
      </c>
    </row>
    <row r="100" spans="1:14" s="10" customFormat="1" ht="30" customHeight="1" x14ac:dyDescent="0.35">
      <c r="A100" s="64">
        <v>3</v>
      </c>
      <c r="B100" s="15">
        <v>1</v>
      </c>
      <c r="C100" s="28">
        <v>2</v>
      </c>
      <c r="D100" s="29">
        <v>3</v>
      </c>
      <c r="E100" s="40"/>
      <c r="F100" s="494" t="s">
        <v>65</v>
      </c>
      <c r="G100" s="495"/>
      <c r="H100" s="495"/>
      <c r="I100" s="495"/>
      <c r="J100" s="495"/>
      <c r="K100" s="495"/>
      <c r="L100" s="496"/>
      <c r="M100" s="496"/>
      <c r="N100" s="497"/>
    </row>
    <row r="101" spans="1:14" s="10" customFormat="1" ht="30" customHeight="1" thickBot="1" x14ac:dyDescent="0.4">
      <c r="A101" s="373">
        <v>3</v>
      </c>
      <c r="B101" s="322">
        <v>1</v>
      </c>
      <c r="C101" s="323">
        <v>2</v>
      </c>
      <c r="D101" s="376">
        <v>3</v>
      </c>
      <c r="E101" s="355">
        <v>2</v>
      </c>
      <c r="F101" s="290" t="s">
        <v>149</v>
      </c>
      <c r="G101" s="311" t="s">
        <v>163</v>
      </c>
      <c r="H101" s="379" t="s">
        <v>66</v>
      </c>
      <c r="I101" s="298" t="s">
        <v>67</v>
      </c>
      <c r="J101" s="298" t="s">
        <v>26</v>
      </c>
      <c r="K101" s="9" t="s">
        <v>14</v>
      </c>
      <c r="L101" s="41">
        <v>2</v>
      </c>
      <c r="M101" s="41">
        <v>2</v>
      </c>
      <c r="N101" s="100">
        <v>2</v>
      </c>
    </row>
    <row r="102" spans="1:14" s="10" customFormat="1" ht="30" customHeight="1" thickBot="1" x14ac:dyDescent="0.4">
      <c r="A102" s="374"/>
      <c r="B102" s="234"/>
      <c r="C102" s="324"/>
      <c r="D102" s="377"/>
      <c r="E102" s="361"/>
      <c r="F102" s="290"/>
      <c r="G102" s="311"/>
      <c r="H102" s="380"/>
      <c r="I102" s="284"/>
      <c r="J102" s="381"/>
      <c r="K102" s="112" t="s">
        <v>15</v>
      </c>
      <c r="L102" s="119">
        <f>SUM(L101)</f>
        <v>2</v>
      </c>
      <c r="M102" s="119">
        <f t="shared" ref="M102:N102" si="32">SUM(M101)</f>
        <v>2</v>
      </c>
      <c r="N102" s="120">
        <f t="shared" si="32"/>
        <v>2</v>
      </c>
    </row>
    <row r="103" spans="1:14" s="10" customFormat="1" ht="30" customHeight="1" x14ac:dyDescent="0.35">
      <c r="A103" s="374"/>
      <c r="B103" s="234"/>
      <c r="C103" s="324"/>
      <c r="D103" s="377"/>
      <c r="E103" s="361"/>
      <c r="F103" s="290"/>
      <c r="G103" s="311" t="s">
        <v>163</v>
      </c>
      <c r="H103" s="379" t="s">
        <v>68</v>
      </c>
      <c r="I103" s="262" t="s">
        <v>69</v>
      </c>
      <c r="J103" s="262" t="s">
        <v>34</v>
      </c>
      <c r="K103" s="7" t="s">
        <v>70</v>
      </c>
      <c r="L103" s="24">
        <v>0</v>
      </c>
      <c r="M103" s="25">
        <v>0</v>
      </c>
      <c r="N103" s="93">
        <v>0</v>
      </c>
    </row>
    <row r="104" spans="1:14" s="10" customFormat="1" ht="30" customHeight="1" thickBot="1" x14ac:dyDescent="0.4">
      <c r="A104" s="374"/>
      <c r="B104" s="234"/>
      <c r="C104" s="324"/>
      <c r="D104" s="377"/>
      <c r="E104" s="361"/>
      <c r="F104" s="290"/>
      <c r="G104" s="311"/>
      <c r="H104" s="390"/>
      <c r="I104" s="285"/>
      <c r="J104" s="285"/>
      <c r="K104" s="9" t="s">
        <v>14</v>
      </c>
      <c r="L104" s="41">
        <v>15</v>
      </c>
      <c r="M104" s="41">
        <v>20</v>
      </c>
      <c r="N104" s="100">
        <v>20</v>
      </c>
    </row>
    <row r="105" spans="1:14" s="10" customFormat="1" ht="30" customHeight="1" thickBot="1" x14ac:dyDescent="0.4">
      <c r="A105" s="374"/>
      <c r="B105" s="234"/>
      <c r="C105" s="324"/>
      <c r="D105" s="377"/>
      <c r="E105" s="361"/>
      <c r="F105" s="290"/>
      <c r="G105" s="311"/>
      <c r="H105" s="380"/>
      <c r="I105" s="263"/>
      <c r="J105" s="264"/>
      <c r="K105" s="112" t="s">
        <v>15</v>
      </c>
      <c r="L105" s="119">
        <f>SUM(L103:L104)</f>
        <v>15</v>
      </c>
      <c r="M105" s="119">
        <f t="shared" ref="M105:N105" si="33">SUM(M103:M104)</f>
        <v>20</v>
      </c>
      <c r="N105" s="120">
        <f t="shared" si="33"/>
        <v>20</v>
      </c>
    </row>
    <row r="106" spans="1:14" s="10" customFormat="1" ht="30" customHeight="1" thickBot="1" x14ac:dyDescent="0.4">
      <c r="A106" s="374"/>
      <c r="B106" s="234"/>
      <c r="C106" s="324"/>
      <c r="D106" s="377"/>
      <c r="E106" s="361"/>
      <c r="F106" s="290"/>
      <c r="G106" s="311" t="s">
        <v>163</v>
      </c>
      <c r="H106" s="379" t="s">
        <v>71</v>
      </c>
      <c r="I106" s="262" t="s">
        <v>72</v>
      </c>
      <c r="J106" s="262" t="s">
        <v>34</v>
      </c>
      <c r="K106" s="22" t="s">
        <v>14</v>
      </c>
      <c r="L106" s="21">
        <v>15</v>
      </c>
      <c r="M106" s="21">
        <v>15</v>
      </c>
      <c r="N106" s="137">
        <v>15</v>
      </c>
    </row>
    <row r="107" spans="1:14" s="10" customFormat="1" ht="30" customHeight="1" thickBot="1" x14ac:dyDescent="0.4">
      <c r="A107" s="374"/>
      <c r="B107" s="234"/>
      <c r="C107" s="324"/>
      <c r="D107" s="377"/>
      <c r="E107" s="361"/>
      <c r="F107" s="290"/>
      <c r="G107" s="311"/>
      <c r="H107" s="390"/>
      <c r="I107" s="285"/>
      <c r="J107" s="309"/>
      <c r="K107" s="112" t="s">
        <v>15</v>
      </c>
      <c r="L107" s="119">
        <f>SUM(L106)</f>
        <v>15</v>
      </c>
      <c r="M107" s="119">
        <f t="shared" ref="M107:N107" si="34">SUM(M106)</f>
        <v>15</v>
      </c>
      <c r="N107" s="120">
        <f t="shared" si="34"/>
        <v>15</v>
      </c>
    </row>
    <row r="108" spans="1:14" s="10" customFormat="1" ht="30" customHeight="1" thickBot="1" x14ac:dyDescent="0.4">
      <c r="A108" s="375"/>
      <c r="B108" s="235"/>
      <c r="C108" s="327"/>
      <c r="D108" s="378"/>
      <c r="E108" s="314"/>
      <c r="F108" s="290"/>
      <c r="G108" s="365"/>
      <c r="H108" s="382" t="s">
        <v>31</v>
      </c>
      <c r="I108" s="383"/>
      <c r="J108" s="383"/>
      <c r="K108" s="384"/>
      <c r="L108" s="91">
        <f>L107+L105+L102</f>
        <v>32</v>
      </c>
      <c r="M108" s="91">
        <f>M107+M105+M102</f>
        <v>37</v>
      </c>
      <c r="N108" s="92">
        <f>N107+N105+N102</f>
        <v>37</v>
      </c>
    </row>
    <row r="109" spans="1:14" s="10" customFormat="1" ht="30" customHeight="1" thickBot="1" x14ac:dyDescent="0.4">
      <c r="A109" s="64">
        <v>3</v>
      </c>
      <c r="B109" s="15">
        <v>1</v>
      </c>
      <c r="C109" s="28">
        <v>2</v>
      </c>
      <c r="D109" s="77">
        <v>3</v>
      </c>
      <c r="E109" s="78"/>
      <c r="F109" s="385" t="s">
        <v>37</v>
      </c>
      <c r="G109" s="385"/>
      <c r="H109" s="386"/>
      <c r="I109" s="386"/>
      <c r="J109" s="386"/>
      <c r="K109" s="387"/>
      <c r="L109" s="134">
        <f>SUM(L108)</f>
        <v>32</v>
      </c>
      <c r="M109" s="135">
        <f>SUM(M108)</f>
        <v>37</v>
      </c>
      <c r="N109" s="136">
        <f t="shared" ref="N109" si="35">SUM(N108)</f>
        <v>37</v>
      </c>
    </row>
    <row r="110" spans="1:14" s="10" customFormat="1" ht="30" customHeight="1" thickBot="1" x14ac:dyDescent="0.4">
      <c r="A110" s="64">
        <v>3</v>
      </c>
      <c r="B110" s="15">
        <v>1</v>
      </c>
      <c r="C110" s="36">
        <v>2</v>
      </c>
      <c r="D110" s="36"/>
      <c r="E110" s="42"/>
      <c r="F110" s="388" t="s">
        <v>40</v>
      </c>
      <c r="G110" s="388"/>
      <c r="H110" s="388"/>
      <c r="I110" s="388"/>
      <c r="J110" s="388"/>
      <c r="K110" s="389"/>
      <c r="L110" s="141">
        <f>L109+L99+L88</f>
        <v>407.5</v>
      </c>
      <c r="M110" s="142">
        <f t="shared" ref="M110:N110" si="36">M109+M99+M88</f>
        <v>395</v>
      </c>
      <c r="N110" s="143">
        <f t="shared" si="36"/>
        <v>395</v>
      </c>
    </row>
    <row r="111" spans="1:14" s="10" customFormat="1" ht="30" customHeight="1" x14ac:dyDescent="0.35">
      <c r="A111" s="64">
        <v>3</v>
      </c>
      <c r="B111" s="15">
        <v>2</v>
      </c>
      <c r="C111" s="36">
        <v>2</v>
      </c>
      <c r="D111" s="36"/>
      <c r="E111" s="42"/>
      <c r="F111" s="366" t="s">
        <v>73</v>
      </c>
      <c r="G111" s="367"/>
      <c r="H111" s="367"/>
      <c r="I111" s="367"/>
      <c r="J111" s="367"/>
      <c r="K111" s="367"/>
      <c r="L111" s="368"/>
      <c r="M111" s="368"/>
      <c r="N111" s="369"/>
    </row>
    <row r="112" spans="1:14" s="10" customFormat="1" ht="30" customHeight="1" x14ac:dyDescent="0.35">
      <c r="A112" s="64">
        <v>3</v>
      </c>
      <c r="B112" s="15">
        <v>2</v>
      </c>
      <c r="C112" s="28">
        <v>2</v>
      </c>
      <c r="D112" s="29">
        <v>1</v>
      </c>
      <c r="E112" s="29" t="s">
        <v>9</v>
      </c>
      <c r="F112" s="370" t="s">
        <v>74</v>
      </c>
      <c r="G112" s="371"/>
      <c r="H112" s="371"/>
      <c r="I112" s="371"/>
      <c r="J112" s="371"/>
      <c r="K112" s="371"/>
      <c r="L112" s="371"/>
      <c r="M112" s="371"/>
      <c r="N112" s="372"/>
    </row>
    <row r="113" spans="1:14" s="10" customFormat="1" ht="30" customHeight="1" x14ac:dyDescent="0.35">
      <c r="A113" s="197"/>
      <c r="B113" s="234"/>
      <c r="C113" s="324"/>
      <c r="D113" s="326"/>
      <c r="E113" s="286"/>
      <c r="F113" s="283"/>
      <c r="G113" s="260" t="s">
        <v>338</v>
      </c>
      <c r="H113" s="260" t="s">
        <v>417</v>
      </c>
      <c r="I113" s="298" t="s">
        <v>416</v>
      </c>
      <c r="J113" s="298" t="s">
        <v>75</v>
      </c>
      <c r="K113" s="170" t="s">
        <v>14</v>
      </c>
      <c r="L113" s="172">
        <v>0</v>
      </c>
      <c r="M113" s="172">
        <v>0</v>
      </c>
      <c r="N113" s="172">
        <v>500</v>
      </c>
    </row>
    <row r="114" spans="1:14" s="10" customFormat="1" ht="30" customHeight="1" x14ac:dyDescent="0.35">
      <c r="A114" s="197"/>
      <c r="B114" s="234"/>
      <c r="C114" s="324"/>
      <c r="D114" s="326"/>
      <c r="E114" s="286"/>
      <c r="F114" s="283"/>
      <c r="G114" s="261"/>
      <c r="H114" s="261"/>
      <c r="I114" s="284"/>
      <c r="J114" s="284"/>
      <c r="K114" s="4" t="s">
        <v>15</v>
      </c>
      <c r="L114" s="19">
        <f>SUM(L113)</f>
        <v>0</v>
      </c>
      <c r="M114" s="19">
        <f>SUM(M113)</f>
        <v>0</v>
      </c>
      <c r="N114" s="19">
        <f>SUM(N113)</f>
        <v>500</v>
      </c>
    </row>
    <row r="115" spans="1:14" s="10" customFormat="1" ht="30" customHeight="1" x14ac:dyDescent="0.35">
      <c r="A115" s="197"/>
      <c r="B115" s="234"/>
      <c r="C115" s="324"/>
      <c r="D115" s="326"/>
      <c r="E115" s="286"/>
      <c r="F115" s="283"/>
      <c r="G115" s="265" t="s">
        <v>162</v>
      </c>
      <c r="H115" s="311" t="s">
        <v>76</v>
      </c>
      <c r="I115" s="290" t="s">
        <v>401</v>
      </c>
      <c r="J115" s="290" t="s">
        <v>34</v>
      </c>
      <c r="K115" s="8" t="s">
        <v>35</v>
      </c>
      <c r="L115" s="30">
        <v>0</v>
      </c>
      <c r="M115" s="43">
        <v>0</v>
      </c>
      <c r="N115" s="171">
        <v>0</v>
      </c>
    </row>
    <row r="116" spans="1:14" s="10" customFormat="1" ht="30" customHeight="1" thickBot="1" x14ac:dyDescent="0.4">
      <c r="A116" s="197"/>
      <c r="B116" s="234"/>
      <c r="C116" s="324"/>
      <c r="D116" s="326"/>
      <c r="E116" s="286"/>
      <c r="F116" s="283"/>
      <c r="G116" s="265"/>
      <c r="H116" s="311"/>
      <c r="I116" s="290"/>
      <c r="J116" s="290"/>
      <c r="K116" s="5" t="s">
        <v>14</v>
      </c>
      <c r="L116" s="26">
        <v>0</v>
      </c>
      <c r="M116" s="26">
        <v>0</v>
      </c>
      <c r="N116" s="99">
        <v>0</v>
      </c>
    </row>
    <row r="117" spans="1:14" s="10" customFormat="1" ht="30" customHeight="1" thickBot="1" x14ac:dyDescent="0.4">
      <c r="A117" s="197"/>
      <c r="B117" s="234"/>
      <c r="C117" s="324"/>
      <c r="D117" s="326"/>
      <c r="E117" s="286"/>
      <c r="F117" s="283"/>
      <c r="G117" s="265"/>
      <c r="H117" s="311"/>
      <c r="I117" s="290"/>
      <c r="J117" s="291"/>
      <c r="K117" s="122" t="s">
        <v>15</v>
      </c>
      <c r="L117" s="113">
        <f>SUM(L115:L116)</f>
        <v>0</v>
      </c>
      <c r="M117" s="113">
        <f t="shared" ref="M117:N117" si="37">SUM(M115:M116)</f>
        <v>0</v>
      </c>
      <c r="N117" s="114">
        <f t="shared" si="37"/>
        <v>0</v>
      </c>
    </row>
    <row r="118" spans="1:14" s="10" customFormat="1" ht="30" customHeight="1" thickBot="1" x14ac:dyDescent="0.4">
      <c r="A118" s="197"/>
      <c r="B118" s="234"/>
      <c r="C118" s="324"/>
      <c r="D118" s="326"/>
      <c r="E118" s="286"/>
      <c r="F118" s="283"/>
      <c r="G118" s="265" t="s">
        <v>162</v>
      </c>
      <c r="H118" s="265" t="s">
        <v>77</v>
      </c>
      <c r="I118" s="290" t="s">
        <v>78</v>
      </c>
      <c r="J118" s="290" t="s">
        <v>34</v>
      </c>
      <c r="K118" s="106" t="s">
        <v>14</v>
      </c>
      <c r="L118" s="37">
        <v>0</v>
      </c>
      <c r="M118" s="37">
        <v>5</v>
      </c>
      <c r="N118" s="121">
        <v>5</v>
      </c>
    </row>
    <row r="119" spans="1:14" s="10" customFormat="1" ht="30" customHeight="1" thickBot="1" x14ac:dyDescent="0.4">
      <c r="A119" s="197"/>
      <c r="B119" s="234"/>
      <c r="C119" s="324"/>
      <c r="D119" s="326"/>
      <c r="E119" s="286"/>
      <c r="F119" s="283"/>
      <c r="G119" s="265"/>
      <c r="H119" s="265"/>
      <c r="I119" s="290"/>
      <c r="J119" s="291"/>
      <c r="K119" s="112" t="s">
        <v>15</v>
      </c>
      <c r="L119" s="119">
        <f>SUM(L118)</f>
        <v>0</v>
      </c>
      <c r="M119" s="119">
        <f t="shared" ref="M119:N119" si="38">SUM(M118)</f>
        <v>5</v>
      </c>
      <c r="N119" s="120">
        <f t="shared" si="38"/>
        <v>5</v>
      </c>
    </row>
    <row r="120" spans="1:14" s="10" customFormat="1" ht="30" customHeight="1" x14ac:dyDescent="0.35">
      <c r="A120" s="197"/>
      <c r="B120" s="234"/>
      <c r="C120" s="324"/>
      <c r="D120" s="326"/>
      <c r="E120" s="286"/>
      <c r="F120" s="283"/>
      <c r="G120" s="265" t="s">
        <v>162</v>
      </c>
      <c r="H120" s="265" t="s">
        <v>79</v>
      </c>
      <c r="I120" s="290" t="s">
        <v>80</v>
      </c>
      <c r="J120" s="290" t="s">
        <v>34</v>
      </c>
      <c r="K120" s="7" t="s">
        <v>14</v>
      </c>
      <c r="L120" s="25">
        <v>0</v>
      </c>
      <c r="M120" s="24">
        <v>10</v>
      </c>
      <c r="N120" s="118">
        <v>0</v>
      </c>
    </row>
    <row r="121" spans="1:14" s="10" customFormat="1" ht="30" customHeight="1" thickBot="1" x14ac:dyDescent="0.4">
      <c r="A121" s="197"/>
      <c r="B121" s="234"/>
      <c r="C121" s="324"/>
      <c r="D121" s="326"/>
      <c r="E121" s="286"/>
      <c r="F121" s="283"/>
      <c r="G121" s="265"/>
      <c r="H121" s="265"/>
      <c r="I121" s="290"/>
      <c r="J121" s="290"/>
      <c r="K121" s="9" t="s">
        <v>292</v>
      </c>
      <c r="L121" s="41">
        <v>0</v>
      </c>
      <c r="M121" s="103">
        <v>0</v>
      </c>
      <c r="N121" s="100">
        <v>0</v>
      </c>
    </row>
    <row r="122" spans="1:14" s="10" customFormat="1" ht="30" customHeight="1" thickBot="1" x14ac:dyDescent="0.4">
      <c r="A122" s="197"/>
      <c r="B122" s="234"/>
      <c r="C122" s="324"/>
      <c r="D122" s="326"/>
      <c r="E122" s="286"/>
      <c r="F122" s="283"/>
      <c r="G122" s="265"/>
      <c r="H122" s="265"/>
      <c r="I122" s="290"/>
      <c r="J122" s="291"/>
      <c r="K122" s="112" t="s">
        <v>15</v>
      </c>
      <c r="L122" s="119">
        <f>SUM(L120:L121)</f>
        <v>0</v>
      </c>
      <c r="M122" s="119">
        <f t="shared" ref="M122:N122" si="39">SUM(M120:M121)</f>
        <v>10</v>
      </c>
      <c r="N122" s="120">
        <f t="shared" si="39"/>
        <v>0</v>
      </c>
    </row>
    <row r="123" spans="1:14" s="10" customFormat="1" ht="30" customHeight="1" thickBot="1" x14ac:dyDescent="0.4">
      <c r="A123" s="197"/>
      <c r="B123" s="234"/>
      <c r="C123" s="324"/>
      <c r="D123" s="326"/>
      <c r="E123" s="286"/>
      <c r="F123" s="283"/>
      <c r="G123" s="265" t="s">
        <v>162</v>
      </c>
      <c r="H123" s="311" t="s">
        <v>81</v>
      </c>
      <c r="I123" s="290" t="s">
        <v>403</v>
      </c>
      <c r="J123" s="290" t="s">
        <v>402</v>
      </c>
      <c r="K123" s="107" t="s">
        <v>14</v>
      </c>
      <c r="L123" s="101">
        <v>2.2000000000000002</v>
      </c>
      <c r="M123" s="101">
        <v>2.2000000000000002</v>
      </c>
      <c r="N123" s="104">
        <v>2.2000000000000002</v>
      </c>
    </row>
    <row r="124" spans="1:14" s="10" customFormat="1" ht="30" customHeight="1" thickBot="1" x14ac:dyDescent="0.4">
      <c r="A124" s="197"/>
      <c r="B124" s="234"/>
      <c r="C124" s="324"/>
      <c r="D124" s="326"/>
      <c r="E124" s="286"/>
      <c r="F124" s="283"/>
      <c r="G124" s="265"/>
      <c r="H124" s="311"/>
      <c r="I124" s="290"/>
      <c r="J124" s="291"/>
      <c r="K124" s="112" t="s">
        <v>15</v>
      </c>
      <c r="L124" s="119">
        <f>SUM(L123)</f>
        <v>2.2000000000000002</v>
      </c>
      <c r="M124" s="119">
        <f t="shared" ref="M124:N124" si="40">SUM(M123)</f>
        <v>2.2000000000000002</v>
      </c>
      <c r="N124" s="120">
        <f t="shared" si="40"/>
        <v>2.2000000000000002</v>
      </c>
    </row>
    <row r="125" spans="1:14" s="10" customFormat="1" ht="30" customHeight="1" x14ac:dyDescent="0.35">
      <c r="A125" s="197"/>
      <c r="B125" s="234"/>
      <c r="C125" s="324"/>
      <c r="D125" s="326"/>
      <c r="E125" s="286"/>
      <c r="F125" s="283"/>
      <c r="G125" s="265" t="s">
        <v>162</v>
      </c>
      <c r="H125" s="311" t="s">
        <v>82</v>
      </c>
      <c r="I125" s="290" t="s">
        <v>83</v>
      </c>
      <c r="J125" s="290" t="s">
        <v>84</v>
      </c>
      <c r="K125" s="8" t="s">
        <v>14</v>
      </c>
      <c r="L125" s="30">
        <v>0</v>
      </c>
      <c r="M125" s="30">
        <v>0</v>
      </c>
      <c r="N125" s="90">
        <v>2</v>
      </c>
    </row>
    <row r="126" spans="1:14" s="10" customFormat="1" ht="30" customHeight="1" thickBot="1" x14ac:dyDescent="0.4">
      <c r="A126" s="197"/>
      <c r="B126" s="234"/>
      <c r="C126" s="324"/>
      <c r="D126" s="326"/>
      <c r="E126" s="286"/>
      <c r="F126" s="283"/>
      <c r="G126" s="265"/>
      <c r="H126" s="311"/>
      <c r="I126" s="290"/>
      <c r="J126" s="290"/>
      <c r="K126" s="5" t="s">
        <v>35</v>
      </c>
      <c r="L126" s="26">
        <v>0</v>
      </c>
      <c r="M126" s="26">
        <v>0</v>
      </c>
      <c r="N126" s="99">
        <v>0</v>
      </c>
    </row>
    <row r="127" spans="1:14" s="10" customFormat="1" ht="30" customHeight="1" thickBot="1" x14ac:dyDescent="0.4">
      <c r="A127" s="197"/>
      <c r="B127" s="234"/>
      <c r="C127" s="324"/>
      <c r="D127" s="326"/>
      <c r="E127" s="286"/>
      <c r="F127" s="283"/>
      <c r="G127" s="265"/>
      <c r="H127" s="311"/>
      <c r="I127" s="290"/>
      <c r="J127" s="291"/>
      <c r="K127" s="112" t="s">
        <v>15</v>
      </c>
      <c r="L127" s="119">
        <f>SUM(L125:L126)</f>
        <v>0</v>
      </c>
      <c r="M127" s="119">
        <f t="shared" ref="M127:N127" si="41">SUM(M125:M126)</f>
        <v>0</v>
      </c>
      <c r="N127" s="120">
        <f t="shared" si="41"/>
        <v>2</v>
      </c>
    </row>
    <row r="128" spans="1:14" s="10" customFormat="1" ht="30" customHeight="1" x14ac:dyDescent="0.35">
      <c r="A128" s="197"/>
      <c r="B128" s="234"/>
      <c r="C128" s="324"/>
      <c r="D128" s="326"/>
      <c r="E128" s="286"/>
      <c r="F128" s="283"/>
      <c r="G128" s="265" t="s">
        <v>162</v>
      </c>
      <c r="H128" s="311" t="s">
        <v>85</v>
      </c>
      <c r="I128" s="290" t="s">
        <v>86</v>
      </c>
      <c r="J128" s="290" t="s">
        <v>87</v>
      </c>
      <c r="K128" s="8" t="s">
        <v>14</v>
      </c>
      <c r="L128" s="30">
        <v>6</v>
      </c>
      <c r="M128" s="30">
        <v>7</v>
      </c>
      <c r="N128" s="90">
        <v>7</v>
      </c>
    </row>
    <row r="129" spans="1:14" s="10" customFormat="1" ht="30" customHeight="1" thickBot="1" x14ac:dyDescent="0.4">
      <c r="A129" s="197"/>
      <c r="B129" s="234"/>
      <c r="C129" s="324"/>
      <c r="D129" s="326"/>
      <c r="E129" s="286"/>
      <c r="F129" s="283"/>
      <c r="G129" s="265"/>
      <c r="H129" s="311"/>
      <c r="I129" s="290"/>
      <c r="J129" s="290"/>
      <c r="K129" s="5" t="s">
        <v>292</v>
      </c>
      <c r="L129" s="26">
        <v>0</v>
      </c>
      <c r="M129" s="26">
        <v>0</v>
      </c>
      <c r="N129" s="99">
        <v>0</v>
      </c>
    </row>
    <row r="130" spans="1:14" s="10" customFormat="1" ht="30" customHeight="1" thickBot="1" x14ac:dyDescent="0.4">
      <c r="A130" s="197"/>
      <c r="B130" s="234"/>
      <c r="C130" s="324"/>
      <c r="D130" s="326"/>
      <c r="E130" s="286"/>
      <c r="F130" s="283"/>
      <c r="G130" s="265"/>
      <c r="H130" s="311"/>
      <c r="I130" s="290"/>
      <c r="J130" s="291"/>
      <c r="K130" s="112" t="s">
        <v>15</v>
      </c>
      <c r="L130" s="119">
        <f>SUM(L128:L129)</f>
        <v>6</v>
      </c>
      <c r="M130" s="119">
        <f t="shared" ref="M130:N130" si="42">SUM(M128:M129)</f>
        <v>7</v>
      </c>
      <c r="N130" s="120">
        <f t="shared" si="42"/>
        <v>7</v>
      </c>
    </row>
    <row r="131" spans="1:14" s="10" customFormat="1" ht="30" customHeight="1" x14ac:dyDescent="0.35">
      <c r="A131" s="197"/>
      <c r="B131" s="234"/>
      <c r="C131" s="324"/>
      <c r="D131" s="326"/>
      <c r="E131" s="286"/>
      <c r="F131" s="283"/>
      <c r="G131" s="265" t="s">
        <v>162</v>
      </c>
      <c r="H131" s="311" t="s">
        <v>88</v>
      </c>
      <c r="I131" s="290" t="s">
        <v>89</v>
      </c>
      <c r="J131" s="290" t="s">
        <v>34</v>
      </c>
      <c r="K131" s="8" t="s">
        <v>14</v>
      </c>
      <c r="L131" s="30">
        <v>0</v>
      </c>
      <c r="M131" s="30">
        <v>5</v>
      </c>
      <c r="N131" s="90">
        <v>5</v>
      </c>
    </row>
    <row r="132" spans="1:14" s="10" customFormat="1" ht="30" customHeight="1" x14ac:dyDescent="0.35">
      <c r="A132" s="197"/>
      <c r="B132" s="234"/>
      <c r="C132" s="324"/>
      <c r="D132" s="326"/>
      <c r="E132" s="286"/>
      <c r="F132" s="283"/>
      <c r="G132" s="265"/>
      <c r="H132" s="311"/>
      <c r="I132" s="290"/>
      <c r="J132" s="290"/>
      <c r="K132" s="3" t="s">
        <v>35</v>
      </c>
      <c r="L132" s="23">
        <v>0</v>
      </c>
      <c r="M132" s="23">
        <v>30</v>
      </c>
      <c r="N132" s="68">
        <v>30</v>
      </c>
    </row>
    <row r="133" spans="1:14" s="10" customFormat="1" ht="30" customHeight="1" thickBot="1" x14ac:dyDescent="0.4">
      <c r="A133" s="197"/>
      <c r="B133" s="234"/>
      <c r="C133" s="324"/>
      <c r="D133" s="326"/>
      <c r="E133" s="286"/>
      <c r="F133" s="283"/>
      <c r="G133" s="265"/>
      <c r="H133" s="311"/>
      <c r="I133" s="290"/>
      <c r="J133" s="290"/>
      <c r="K133" s="5" t="s">
        <v>292</v>
      </c>
      <c r="L133" s="26">
        <v>0</v>
      </c>
      <c r="M133" s="26">
        <v>0</v>
      </c>
      <c r="N133" s="99">
        <v>0</v>
      </c>
    </row>
    <row r="134" spans="1:14" s="10" customFormat="1" ht="30" customHeight="1" thickBot="1" x14ac:dyDescent="0.4">
      <c r="A134" s="197"/>
      <c r="B134" s="234"/>
      <c r="C134" s="324"/>
      <c r="D134" s="326"/>
      <c r="E134" s="286"/>
      <c r="F134" s="283"/>
      <c r="G134" s="265"/>
      <c r="H134" s="311"/>
      <c r="I134" s="290"/>
      <c r="J134" s="291"/>
      <c r="K134" s="112" t="s">
        <v>15</v>
      </c>
      <c r="L134" s="119">
        <f>SUM(L131:L133)</f>
        <v>0</v>
      </c>
      <c r="M134" s="119">
        <f t="shared" ref="M134:N134" si="43">SUM(M131:M133)</f>
        <v>35</v>
      </c>
      <c r="N134" s="120">
        <f t="shared" si="43"/>
        <v>35</v>
      </c>
    </row>
    <row r="135" spans="1:14" s="10" customFormat="1" ht="30" customHeight="1" x14ac:dyDescent="0.35">
      <c r="A135" s="197"/>
      <c r="B135" s="234"/>
      <c r="C135" s="324"/>
      <c r="D135" s="326"/>
      <c r="E135" s="286"/>
      <c r="F135" s="283"/>
      <c r="G135" s="265" t="s">
        <v>162</v>
      </c>
      <c r="H135" s="355" t="s">
        <v>90</v>
      </c>
      <c r="I135" s="513" t="s">
        <v>91</v>
      </c>
      <c r="J135" s="262" t="s">
        <v>84</v>
      </c>
      <c r="K135" s="94" t="s">
        <v>14</v>
      </c>
      <c r="L135" s="30">
        <v>0</v>
      </c>
      <c r="M135" s="30">
        <v>0</v>
      </c>
      <c r="N135" s="90">
        <v>0</v>
      </c>
    </row>
    <row r="136" spans="1:14" s="10" customFormat="1" ht="30" customHeight="1" thickBot="1" x14ac:dyDescent="0.4">
      <c r="A136" s="197"/>
      <c r="B136" s="234"/>
      <c r="C136" s="324"/>
      <c r="D136" s="326"/>
      <c r="E136" s="286"/>
      <c r="F136" s="283"/>
      <c r="G136" s="265"/>
      <c r="H136" s="361"/>
      <c r="I136" s="514"/>
      <c r="J136" s="285"/>
      <c r="K136" s="144" t="s">
        <v>35</v>
      </c>
      <c r="L136" s="26">
        <v>0</v>
      </c>
      <c r="M136" s="26">
        <v>0</v>
      </c>
      <c r="N136" s="99">
        <v>0</v>
      </c>
    </row>
    <row r="137" spans="1:14" s="10" customFormat="1" ht="30" customHeight="1" x14ac:dyDescent="0.35">
      <c r="A137" s="197"/>
      <c r="B137" s="234"/>
      <c r="C137" s="324"/>
      <c r="D137" s="326"/>
      <c r="E137" s="286"/>
      <c r="F137" s="283"/>
      <c r="G137" s="265"/>
      <c r="H137" s="361"/>
      <c r="I137" s="514"/>
      <c r="J137" s="309"/>
      <c r="K137" s="509" t="s">
        <v>15</v>
      </c>
      <c r="L137" s="511">
        <f>SUM(L135:L136)</f>
        <v>0</v>
      </c>
      <c r="M137" s="511">
        <f t="shared" ref="M137:N137" si="44">SUM(M135:M136)</f>
        <v>0</v>
      </c>
      <c r="N137" s="521">
        <f t="shared" si="44"/>
        <v>0</v>
      </c>
    </row>
    <row r="138" spans="1:14" s="10" customFormat="1" ht="30" customHeight="1" x14ac:dyDescent="0.35">
      <c r="A138" s="197"/>
      <c r="B138" s="234"/>
      <c r="C138" s="324"/>
      <c r="D138" s="326"/>
      <c r="E138" s="286"/>
      <c r="F138" s="283"/>
      <c r="G138" s="265"/>
      <c r="H138" s="353"/>
      <c r="I138" s="515"/>
      <c r="J138" s="516"/>
      <c r="K138" s="510"/>
      <c r="L138" s="512"/>
      <c r="M138" s="512"/>
      <c r="N138" s="522"/>
    </row>
    <row r="139" spans="1:14" s="10" customFormat="1" ht="30" customHeight="1" thickBot="1" x14ac:dyDescent="0.4">
      <c r="A139" s="197"/>
      <c r="B139" s="234"/>
      <c r="C139" s="324"/>
      <c r="D139" s="326"/>
      <c r="E139" s="286"/>
      <c r="F139" s="283"/>
      <c r="G139" s="265"/>
      <c r="H139" s="353"/>
      <c r="I139" s="515"/>
      <c r="J139" s="516"/>
      <c r="K139" s="510"/>
      <c r="L139" s="512"/>
      <c r="M139" s="512"/>
      <c r="N139" s="522"/>
    </row>
    <row r="140" spans="1:14" s="10" customFormat="1" ht="30" customHeight="1" thickBot="1" x14ac:dyDescent="0.4">
      <c r="A140" s="200"/>
      <c r="B140" s="235"/>
      <c r="C140" s="327"/>
      <c r="D140" s="328"/>
      <c r="E140" s="261"/>
      <c r="F140" s="284"/>
      <c r="G140" s="358"/>
      <c r="H140" s="485" t="s">
        <v>31</v>
      </c>
      <c r="I140" s="486"/>
      <c r="J140" s="486"/>
      <c r="K140" s="487"/>
      <c r="L140" s="91">
        <f>SUM(L114+L117+L119+L122+L124+L127+L130+L134+L137)</f>
        <v>8.1999999999999993</v>
      </c>
      <c r="M140" s="91">
        <f>SUM(M114+M117+M119+M122+M124+M127+M130+M134+M137)</f>
        <v>59.2</v>
      </c>
      <c r="N140" s="92">
        <f>SUM(N114+N117+N119+N122+N124+N127+N130+N134+N137)</f>
        <v>551.20000000000005</v>
      </c>
    </row>
    <row r="141" spans="1:14" s="179" customFormat="1" ht="30" customHeight="1" x14ac:dyDescent="0.35">
      <c r="A141" s="197"/>
      <c r="B141" s="198"/>
      <c r="C141" s="198"/>
      <c r="D141" s="199"/>
      <c r="E141" s="260"/>
      <c r="F141" s="260"/>
      <c r="G141" s="482" t="s">
        <v>162</v>
      </c>
      <c r="H141" s="311" t="s">
        <v>453</v>
      </c>
      <c r="I141" s="290" t="s">
        <v>454</v>
      </c>
      <c r="J141" s="290" t="s">
        <v>402</v>
      </c>
      <c r="K141" s="8" t="s">
        <v>14</v>
      </c>
      <c r="L141" s="30">
        <v>21</v>
      </c>
      <c r="M141" s="205">
        <v>5.8</v>
      </c>
      <c r="N141" s="171">
        <v>0</v>
      </c>
    </row>
    <row r="142" spans="1:14" s="179" customFormat="1" ht="30" customHeight="1" x14ac:dyDescent="0.35">
      <c r="A142" s="197"/>
      <c r="B142" s="198"/>
      <c r="C142" s="198"/>
      <c r="D142" s="199"/>
      <c r="E142" s="286"/>
      <c r="F142" s="286"/>
      <c r="G142" s="483"/>
      <c r="H142" s="311"/>
      <c r="I142" s="290"/>
      <c r="J142" s="290"/>
      <c r="K142" s="107" t="s">
        <v>35</v>
      </c>
      <c r="L142" s="101">
        <v>32.200000000000003</v>
      </c>
      <c r="M142" s="43">
        <v>0</v>
      </c>
      <c r="N142" s="206">
        <v>0</v>
      </c>
    </row>
    <row r="143" spans="1:14" s="179" customFormat="1" ht="30" customHeight="1" thickBot="1" x14ac:dyDescent="0.4">
      <c r="A143" s="197"/>
      <c r="B143" s="198"/>
      <c r="C143" s="198"/>
      <c r="D143" s="199"/>
      <c r="E143" s="286"/>
      <c r="F143" s="286"/>
      <c r="G143" s="483"/>
      <c r="H143" s="311"/>
      <c r="I143" s="290"/>
      <c r="J143" s="290"/>
      <c r="K143" s="5" t="s">
        <v>292</v>
      </c>
      <c r="L143" s="26">
        <v>8.3000000000000007</v>
      </c>
      <c r="M143" s="26">
        <v>0</v>
      </c>
      <c r="N143" s="99">
        <v>0</v>
      </c>
    </row>
    <row r="144" spans="1:14" s="179" customFormat="1" ht="30" customHeight="1" thickBot="1" x14ac:dyDescent="0.4">
      <c r="A144" s="197"/>
      <c r="B144" s="198"/>
      <c r="C144" s="198"/>
      <c r="D144" s="199"/>
      <c r="E144" s="286"/>
      <c r="F144" s="286"/>
      <c r="G144" s="483"/>
      <c r="H144" s="311"/>
      <c r="I144" s="290"/>
      <c r="J144" s="291"/>
      <c r="K144" s="122" t="s">
        <v>15</v>
      </c>
      <c r="L144" s="113">
        <f>SUM(L141:L143)</f>
        <v>61.5</v>
      </c>
      <c r="M144" s="113">
        <f t="shared" ref="M144:N144" si="45">SUM(M141:M143)</f>
        <v>5.8</v>
      </c>
      <c r="N144" s="114">
        <f t="shared" si="45"/>
        <v>0</v>
      </c>
    </row>
    <row r="145" spans="1:14" s="179" customFormat="1" ht="30" customHeight="1" thickBot="1" x14ac:dyDescent="0.4">
      <c r="A145" s="200"/>
      <c r="B145" s="201"/>
      <c r="C145" s="201"/>
      <c r="D145" s="202"/>
      <c r="E145" s="261"/>
      <c r="F145" s="261"/>
      <c r="G145" s="349"/>
      <c r="H145" s="485" t="s">
        <v>31</v>
      </c>
      <c r="I145" s="486"/>
      <c r="J145" s="486"/>
      <c r="K145" s="487"/>
      <c r="L145" s="91">
        <f>L144</f>
        <v>61.5</v>
      </c>
      <c r="M145" s="91">
        <f>M144</f>
        <v>5.8</v>
      </c>
      <c r="N145" s="92">
        <f>N144</f>
        <v>0</v>
      </c>
    </row>
    <row r="146" spans="1:14" s="10" customFormat="1" ht="30" customHeight="1" x14ac:dyDescent="0.35">
      <c r="A146" s="231">
        <v>3</v>
      </c>
      <c r="B146" s="322">
        <v>2</v>
      </c>
      <c r="C146" s="323">
        <v>2</v>
      </c>
      <c r="D146" s="325">
        <v>1</v>
      </c>
      <c r="E146" s="260">
        <v>2</v>
      </c>
      <c r="F146" s="260" t="s">
        <v>405</v>
      </c>
      <c r="G146" s="482" t="s">
        <v>161</v>
      </c>
      <c r="H146" s="517" t="s">
        <v>92</v>
      </c>
      <c r="I146" s="519" t="s">
        <v>404</v>
      </c>
      <c r="J146" s="520" t="s">
        <v>75</v>
      </c>
      <c r="K146" s="27" t="s">
        <v>14</v>
      </c>
      <c r="L146" s="24">
        <v>3600</v>
      </c>
      <c r="M146" s="24">
        <v>0</v>
      </c>
      <c r="N146" s="93">
        <v>0</v>
      </c>
    </row>
    <row r="147" spans="1:14" s="10" customFormat="1" ht="30" customHeight="1" thickBot="1" x14ac:dyDescent="0.4">
      <c r="A147" s="232"/>
      <c r="B147" s="234"/>
      <c r="C147" s="324"/>
      <c r="D147" s="326"/>
      <c r="E147" s="286"/>
      <c r="F147" s="286"/>
      <c r="G147" s="483"/>
      <c r="H147" s="286"/>
      <c r="I147" s="317"/>
      <c r="J147" s="483"/>
      <c r="K147" s="105" t="s">
        <v>95</v>
      </c>
      <c r="L147" s="41">
        <v>0</v>
      </c>
      <c r="M147" s="103">
        <v>0</v>
      </c>
      <c r="N147" s="102">
        <v>0</v>
      </c>
    </row>
    <row r="148" spans="1:14" s="10" customFormat="1" ht="30" customHeight="1" thickBot="1" x14ac:dyDescent="0.4">
      <c r="A148" s="232"/>
      <c r="B148" s="234"/>
      <c r="C148" s="324"/>
      <c r="D148" s="326"/>
      <c r="E148" s="286"/>
      <c r="F148" s="286"/>
      <c r="G148" s="483"/>
      <c r="H148" s="518"/>
      <c r="I148" s="481"/>
      <c r="J148" s="484"/>
      <c r="K148" s="122" t="s">
        <v>15</v>
      </c>
      <c r="L148" s="113">
        <f>SUM(L146:L147)</f>
        <v>3600</v>
      </c>
      <c r="M148" s="113">
        <f t="shared" ref="M148:N148" si="46">SUM(M146:M147)</f>
        <v>0</v>
      </c>
      <c r="N148" s="114">
        <f t="shared" si="46"/>
        <v>0</v>
      </c>
    </row>
    <row r="149" spans="1:14" s="10" customFormat="1" ht="30" customHeight="1" thickBot="1" x14ac:dyDescent="0.4">
      <c r="A149" s="233"/>
      <c r="B149" s="235"/>
      <c r="C149" s="327"/>
      <c r="D149" s="328"/>
      <c r="E149" s="261"/>
      <c r="F149" s="261"/>
      <c r="G149" s="349"/>
      <c r="H149" s="203" t="s">
        <v>31</v>
      </c>
      <c r="I149" s="204"/>
      <c r="J149" s="204"/>
      <c r="K149" s="204"/>
      <c r="L149" s="88">
        <f>L148</f>
        <v>3600</v>
      </c>
      <c r="M149" s="88">
        <f>M148</f>
        <v>0</v>
      </c>
      <c r="N149" s="89">
        <f>N148</f>
        <v>0</v>
      </c>
    </row>
    <row r="150" spans="1:14" s="10" customFormat="1" ht="30" customHeight="1" x14ac:dyDescent="0.35">
      <c r="A150" s="231">
        <v>3</v>
      </c>
      <c r="B150" s="394">
        <v>2</v>
      </c>
      <c r="C150" s="391">
        <v>2</v>
      </c>
      <c r="D150" s="325">
        <v>1</v>
      </c>
      <c r="E150" s="260">
        <v>3</v>
      </c>
      <c r="F150" s="319" t="s">
        <v>151</v>
      </c>
      <c r="G150" s="260" t="s">
        <v>160</v>
      </c>
      <c r="H150" s="261" t="s">
        <v>93</v>
      </c>
      <c r="I150" s="284" t="s">
        <v>406</v>
      </c>
      <c r="J150" s="263" t="s">
        <v>402</v>
      </c>
      <c r="K150" s="27" t="s">
        <v>35</v>
      </c>
      <c r="L150" s="18">
        <v>0</v>
      </c>
      <c r="M150" s="24">
        <v>4.4000000000000004</v>
      </c>
      <c r="N150" s="93">
        <v>0</v>
      </c>
    </row>
    <row r="151" spans="1:14" s="10" customFormat="1" ht="30" customHeight="1" x14ac:dyDescent="0.35">
      <c r="A151" s="232"/>
      <c r="B151" s="395"/>
      <c r="C151" s="392"/>
      <c r="D151" s="326"/>
      <c r="E151" s="286"/>
      <c r="F151" s="401"/>
      <c r="G151" s="286"/>
      <c r="H151" s="265"/>
      <c r="I151" s="318"/>
      <c r="J151" s="290"/>
      <c r="K151" s="6" t="s">
        <v>14</v>
      </c>
      <c r="L151" s="17">
        <v>859.5</v>
      </c>
      <c r="M151" s="18">
        <v>942.1</v>
      </c>
      <c r="N151" s="65">
        <v>1008</v>
      </c>
    </row>
    <row r="152" spans="1:14" s="10" customFormat="1" ht="30" customHeight="1" x14ac:dyDescent="0.35">
      <c r="A152" s="232"/>
      <c r="B152" s="395"/>
      <c r="C152" s="392"/>
      <c r="D152" s="326"/>
      <c r="E152" s="286"/>
      <c r="F152" s="401"/>
      <c r="G152" s="286"/>
      <c r="H152" s="265"/>
      <c r="I152" s="318"/>
      <c r="J152" s="290"/>
      <c r="K152" s="6" t="s">
        <v>94</v>
      </c>
      <c r="L152" s="18">
        <v>45</v>
      </c>
      <c r="M152" s="18">
        <v>60</v>
      </c>
      <c r="N152" s="69">
        <v>90</v>
      </c>
    </row>
    <row r="153" spans="1:14" s="10" customFormat="1" ht="30" customHeight="1" x14ac:dyDescent="0.35">
      <c r="A153" s="232"/>
      <c r="B153" s="395"/>
      <c r="C153" s="392"/>
      <c r="D153" s="326"/>
      <c r="E153" s="286"/>
      <c r="F153" s="401"/>
      <c r="G153" s="286"/>
      <c r="H153" s="265"/>
      <c r="I153" s="318"/>
      <c r="J153" s="290"/>
      <c r="K153" s="6" t="s">
        <v>70</v>
      </c>
      <c r="L153" s="18">
        <v>10</v>
      </c>
      <c r="M153" s="18">
        <v>15</v>
      </c>
      <c r="N153" s="65">
        <v>15</v>
      </c>
    </row>
    <row r="154" spans="1:14" s="10" customFormat="1" ht="30" customHeight="1" x14ac:dyDescent="0.35">
      <c r="A154" s="232"/>
      <c r="B154" s="395"/>
      <c r="C154" s="392"/>
      <c r="D154" s="326"/>
      <c r="E154" s="286"/>
      <c r="F154" s="401"/>
      <c r="G154" s="286"/>
      <c r="H154" s="265"/>
      <c r="I154" s="318"/>
      <c r="J154" s="290"/>
      <c r="K154" s="6" t="s">
        <v>292</v>
      </c>
      <c r="L154" s="17">
        <v>45.7</v>
      </c>
      <c r="M154" s="18">
        <v>55</v>
      </c>
      <c r="N154" s="65">
        <v>55</v>
      </c>
    </row>
    <row r="155" spans="1:14" s="10" customFormat="1" ht="30" customHeight="1" thickBot="1" x14ac:dyDescent="0.4">
      <c r="A155" s="232"/>
      <c r="B155" s="395"/>
      <c r="C155" s="392"/>
      <c r="D155" s="326"/>
      <c r="E155" s="286"/>
      <c r="F155" s="401"/>
      <c r="G155" s="286"/>
      <c r="H155" s="265"/>
      <c r="I155" s="318"/>
      <c r="J155" s="290"/>
      <c r="K155" s="105" t="s">
        <v>95</v>
      </c>
      <c r="L155" s="18">
        <v>0</v>
      </c>
      <c r="M155" s="103">
        <v>0</v>
      </c>
      <c r="N155" s="102">
        <v>0</v>
      </c>
    </row>
    <row r="156" spans="1:14" s="10" customFormat="1" ht="30" customHeight="1" thickBot="1" x14ac:dyDescent="0.4">
      <c r="A156" s="232"/>
      <c r="B156" s="395"/>
      <c r="C156" s="392"/>
      <c r="D156" s="326"/>
      <c r="E156" s="286"/>
      <c r="F156" s="401"/>
      <c r="G156" s="261"/>
      <c r="H156" s="265"/>
      <c r="I156" s="318"/>
      <c r="J156" s="291"/>
      <c r="K156" s="122" t="s">
        <v>15</v>
      </c>
      <c r="L156" s="113">
        <f>SUM(L150:L155)</f>
        <v>960.2</v>
      </c>
      <c r="M156" s="113">
        <f t="shared" ref="M156" si="47">SUM(M150:M155)</f>
        <v>1076.5</v>
      </c>
      <c r="N156" s="114">
        <f>SUM(N150:N155)</f>
        <v>1168</v>
      </c>
    </row>
    <row r="157" spans="1:14" s="10" customFormat="1" ht="30" customHeight="1" x14ac:dyDescent="0.35">
      <c r="A157" s="232"/>
      <c r="B157" s="395"/>
      <c r="C157" s="392"/>
      <c r="D157" s="326"/>
      <c r="E157" s="286"/>
      <c r="F157" s="401"/>
      <c r="G157" s="260" t="s">
        <v>160</v>
      </c>
      <c r="H157" s="265" t="s">
        <v>96</v>
      </c>
      <c r="I157" s="318" t="s">
        <v>97</v>
      </c>
      <c r="J157" s="290" t="s">
        <v>84</v>
      </c>
      <c r="K157" s="27" t="s">
        <v>35</v>
      </c>
      <c r="L157" s="175">
        <v>12</v>
      </c>
      <c r="M157" s="174">
        <v>11</v>
      </c>
      <c r="N157" s="175">
        <v>12</v>
      </c>
    </row>
    <row r="158" spans="1:14" s="10" customFormat="1" ht="30" customHeight="1" x14ac:dyDescent="0.35">
      <c r="A158" s="232"/>
      <c r="B158" s="395"/>
      <c r="C158" s="392"/>
      <c r="D158" s="326"/>
      <c r="E158" s="286"/>
      <c r="F158" s="401"/>
      <c r="G158" s="286"/>
      <c r="H158" s="265"/>
      <c r="I158" s="318"/>
      <c r="J158" s="290"/>
      <c r="K158" s="6" t="s">
        <v>14</v>
      </c>
      <c r="L158" s="175">
        <v>364.7</v>
      </c>
      <c r="M158" s="174">
        <v>415</v>
      </c>
      <c r="N158" s="175">
        <v>420</v>
      </c>
    </row>
    <row r="159" spans="1:14" s="10" customFormat="1" ht="30" customHeight="1" x14ac:dyDescent="0.35">
      <c r="A159" s="232"/>
      <c r="B159" s="395"/>
      <c r="C159" s="392"/>
      <c r="D159" s="326"/>
      <c r="E159" s="286"/>
      <c r="F159" s="401"/>
      <c r="G159" s="286"/>
      <c r="H159" s="265"/>
      <c r="I159" s="318"/>
      <c r="J159" s="290"/>
      <c r="K159" s="6" t="s">
        <v>94</v>
      </c>
      <c r="L159" s="175">
        <v>12</v>
      </c>
      <c r="M159" s="173">
        <v>12</v>
      </c>
      <c r="N159" s="175">
        <v>12</v>
      </c>
    </row>
    <row r="160" spans="1:14" s="10" customFormat="1" ht="30" customHeight="1" x14ac:dyDescent="0.35">
      <c r="A160" s="232"/>
      <c r="B160" s="395"/>
      <c r="C160" s="392"/>
      <c r="D160" s="326"/>
      <c r="E160" s="286"/>
      <c r="F160" s="401"/>
      <c r="G160" s="286"/>
      <c r="H160" s="265"/>
      <c r="I160" s="318"/>
      <c r="J160" s="290"/>
      <c r="K160" s="6" t="s">
        <v>70</v>
      </c>
      <c r="L160" s="175">
        <v>0.1</v>
      </c>
      <c r="M160" s="174">
        <v>0.1</v>
      </c>
      <c r="N160" s="175">
        <v>0.1</v>
      </c>
    </row>
    <row r="161" spans="1:14" s="10" customFormat="1" ht="30" customHeight="1" x14ac:dyDescent="0.35">
      <c r="A161" s="232"/>
      <c r="B161" s="395"/>
      <c r="C161" s="392"/>
      <c r="D161" s="326"/>
      <c r="E161" s="286"/>
      <c r="F161" s="401"/>
      <c r="G161" s="286"/>
      <c r="H161" s="265"/>
      <c r="I161" s="318"/>
      <c r="J161" s="290"/>
      <c r="K161" s="6" t="s">
        <v>292</v>
      </c>
      <c r="L161" s="175">
        <v>36.5</v>
      </c>
      <c r="M161" s="174">
        <v>32.5</v>
      </c>
      <c r="N161" s="175">
        <v>36.5</v>
      </c>
    </row>
    <row r="162" spans="1:14" s="10" customFormat="1" ht="30" customHeight="1" thickBot="1" x14ac:dyDescent="0.4">
      <c r="A162" s="232"/>
      <c r="B162" s="395"/>
      <c r="C162" s="392"/>
      <c r="D162" s="326"/>
      <c r="E162" s="286"/>
      <c r="F162" s="401"/>
      <c r="G162" s="286"/>
      <c r="H162" s="265"/>
      <c r="I162" s="318"/>
      <c r="J162" s="290"/>
      <c r="K162" s="105" t="s">
        <v>95</v>
      </c>
      <c r="L162" s="175">
        <v>0</v>
      </c>
      <c r="M162" s="174">
        <v>0</v>
      </c>
      <c r="N162" s="175">
        <v>0</v>
      </c>
    </row>
    <row r="163" spans="1:14" s="10" customFormat="1" ht="30" customHeight="1" thickBot="1" x14ac:dyDescent="0.4">
      <c r="A163" s="232"/>
      <c r="B163" s="395"/>
      <c r="C163" s="392"/>
      <c r="D163" s="326"/>
      <c r="E163" s="286"/>
      <c r="F163" s="401"/>
      <c r="G163" s="261"/>
      <c r="H163" s="265"/>
      <c r="I163" s="318"/>
      <c r="J163" s="291"/>
      <c r="K163" s="122" t="s">
        <v>15</v>
      </c>
      <c r="L163" s="113">
        <f>SUM(L157:L162)</f>
        <v>425.3</v>
      </c>
      <c r="M163" s="113">
        <f t="shared" ref="M163" si="48">SUM(M157:M162)</f>
        <v>470.6</v>
      </c>
      <c r="N163" s="114">
        <f>SUM(N157:N162)</f>
        <v>480.6</v>
      </c>
    </row>
    <row r="164" spans="1:14" s="10" customFormat="1" ht="30" customHeight="1" x14ac:dyDescent="0.35">
      <c r="A164" s="232"/>
      <c r="B164" s="395"/>
      <c r="C164" s="392"/>
      <c r="D164" s="326"/>
      <c r="E164" s="286"/>
      <c r="F164" s="401"/>
      <c r="G164" s="260" t="s">
        <v>160</v>
      </c>
      <c r="H164" s="265" t="s">
        <v>98</v>
      </c>
      <c r="I164" s="290" t="s">
        <v>357</v>
      </c>
      <c r="J164" s="290" t="s">
        <v>34</v>
      </c>
      <c r="K164" s="27" t="s">
        <v>35</v>
      </c>
      <c r="L164" s="24">
        <v>0</v>
      </c>
      <c r="M164" s="24">
        <v>0</v>
      </c>
      <c r="N164" s="93">
        <v>0</v>
      </c>
    </row>
    <row r="165" spans="1:14" s="10" customFormat="1" ht="30" customHeight="1" x14ac:dyDescent="0.35">
      <c r="A165" s="232"/>
      <c r="B165" s="395"/>
      <c r="C165" s="392"/>
      <c r="D165" s="326"/>
      <c r="E165" s="286"/>
      <c r="F165" s="401"/>
      <c r="G165" s="286"/>
      <c r="H165" s="265"/>
      <c r="I165" s="290"/>
      <c r="J165" s="290"/>
      <c r="K165" s="6" t="s">
        <v>14</v>
      </c>
      <c r="L165" s="18">
        <v>544.70000000000005</v>
      </c>
      <c r="M165" s="18">
        <v>646.4</v>
      </c>
      <c r="N165" s="65">
        <v>691.6</v>
      </c>
    </row>
    <row r="166" spans="1:14" s="10" customFormat="1" ht="30" customHeight="1" x14ac:dyDescent="0.35">
      <c r="A166" s="232"/>
      <c r="B166" s="395"/>
      <c r="C166" s="392"/>
      <c r="D166" s="326"/>
      <c r="E166" s="286"/>
      <c r="F166" s="401"/>
      <c r="G166" s="286"/>
      <c r="H166" s="265"/>
      <c r="I166" s="290"/>
      <c r="J166" s="290"/>
      <c r="K166" s="6" t="s">
        <v>94</v>
      </c>
      <c r="L166" s="44">
        <v>89.3</v>
      </c>
      <c r="M166" s="18">
        <v>100</v>
      </c>
      <c r="N166" s="70">
        <v>100</v>
      </c>
    </row>
    <row r="167" spans="1:14" s="10" customFormat="1" ht="30" customHeight="1" x14ac:dyDescent="0.35">
      <c r="A167" s="232"/>
      <c r="B167" s="395"/>
      <c r="C167" s="392"/>
      <c r="D167" s="326"/>
      <c r="E167" s="286"/>
      <c r="F167" s="401"/>
      <c r="G167" s="286"/>
      <c r="H167" s="265"/>
      <c r="I167" s="290"/>
      <c r="J167" s="290"/>
      <c r="K167" s="6" t="s">
        <v>292</v>
      </c>
      <c r="L167" s="18">
        <v>0</v>
      </c>
      <c r="M167" s="18">
        <v>0</v>
      </c>
      <c r="N167" s="65">
        <v>0</v>
      </c>
    </row>
    <row r="168" spans="1:14" s="10" customFormat="1" ht="30" customHeight="1" x14ac:dyDescent="0.35">
      <c r="A168" s="232"/>
      <c r="B168" s="395"/>
      <c r="C168" s="392"/>
      <c r="D168" s="326"/>
      <c r="E168" s="286"/>
      <c r="F168" s="401"/>
      <c r="G168" s="286"/>
      <c r="H168" s="265"/>
      <c r="I168" s="290"/>
      <c r="J168" s="290"/>
      <c r="K168" s="6" t="s">
        <v>70</v>
      </c>
      <c r="L168" s="18">
        <v>0</v>
      </c>
      <c r="M168" s="18">
        <v>0</v>
      </c>
      <c r="N168" s="65">
        <v>0</v>
      </c>
    </row>
    <row r="169" spans="1:14" s="10" customFormat="1" ht="30" customHeight="1" thickBot="1" x14ac:dyDescent="0.4">
      <c r="A169" s="232"/>
      <c r="B169" s="395"/>
      <c r="C169" s="392"/>
      <c r="D169" s="326"/>
      <c r="E169" s="286"/>
      <c r="F169" s="401"/>
      <c r="G169" s="286"/>
      <c r="H169" s="265"/>
      <c r="I169" s="290"/>
      <c r="J169" s="290"/>
      <c r="K169" s="105" t="s">
        <v>95</v>
      </c>
      <c r="L169" s="103">
        <v>0</v>
      </c>
      <c r="M169" s="103">
        <v>0</v>
      </c>
      <c r="N169" s="102">
        <v>0</v>
      </c>
    </row>
    <row r="170" spans="1:14" s="10" customFormat="1" ht="30" customHeight="1" thickBot="1" x14ac:dyDescent="0.4">
      <c r="A170" s="232"/>
      <c r="B170" s="395"/>
      <c r="C170" s="392"/>
      <c r="D170" s="326"/>
      <c r="E170" s="286"/>
      <c r="F170" s="401"/>
      <c r="G170" s="261"/>
      <c r="H170" s="265"/>
      <c r="I170" s="290"/>
      <c r="J170" s="291"/>
      <c r="K170" s="122" t="s">
        <v>15</v>
      </c>
      <c r="L170" s="113">
        <f>SUM(L164:L169)</f>
        <v>634</v>
      </c>
      <c r="M170" s="113">
        <f t="shared" ref="M170:N170" si="49">SUM(M164:M169)</f>
        <v>746.4</v>
      </c>
      <c r="N170" s="114">
        <f t="shared" si="49"/>
        <v>791.6</v>
      </c>
    </row>
    <row r="171" spans="1:14" s="10" customFormat="1" ht="30" customHeight="1" x14ac:dyDescent="0.35">
      <c r="A171" s="232"/>
      <c r="B171" s="395"/>
      <c r="C171" s="392"/>
      <c r="D171" s="326"/>
      <c r="E171" s="286"/>
      <c r="F171" s="401"/>
      <c r="G171" s="265" t="s">
        <v>160</v>
      </c>
      <c r="H171" s="400" t="s">
        <v>99</v>
      </c>
      <c r="I171" s="318" t="s">
        <v>100</v>
      </c>
      <c r="J171" s="290" t="s">
        <v>87</v>
      </c>
      <c r="K171" s="27" t="s">
        <v>35</v>
      </c>
      <c r="L171" s="24">
        <v>0</v>
      </c>
      <c r="M171" s="24">
        <v>0</v>
      </c>
      <c r="N171" s="93">
        <v>0</v>
      </c>
    </row>
    <row r="172" spans="1:14" s="10" customFormat="1" ht="30" customHeight="1" x14ac:dyDescent="0.35">
      <c r="A172" s="232"/>
      <c r="B172" s="395"/>
      <c r="C172" s="392"/>
      <c r="D172" s="326"/>
      <c r="E172" s="286"/>
      <c r="F172" s="401"/>
      <c r="G172" s="265"/>
      <c r="H172" s="400"/>
      <c r="I172" s="318"/>
      <c r="J172" s="290"/>
      <c r="K172" s="6" t="s">
        <v>14</v>
      </c>
      <c r="L172" s="18">
        <v>436.9</v>
      </c>
      <c r="M172" s="18">
        <v>467.5</v>
      </c>
      <c r="N172" s="65">
        <v>500.2</v>
      </c>
    </row>
    <row r="173" spans="1:14" s="10" customFormat="1" ht="30" customHeight="1" x14ac:dyDescent="0.35">
      <c r="A173" s="232"/>
      <c r="B173" s="395"/>
      <c r="C173" s="392"/>
      <c r="D173" s="326"/>
      <c r="E173" s="286"/>
      <c r="F173" s="401"/>
      <c r="G173" s="265"/>
      <c r="H173" s="400"/>
      <c r="I173" s="318"/>
      <c r="J173" s="290"/>
      <c r="K173" s="6" t="s">
        <v>94</v>
      </c>
      <c r="L173" s="18">
        <v>5</v>
      </c>
      <c r="M173" s="18">
        <v>6</v>
      </c>
      <c r="N173" s="65">
        <v>6</v>
      </c>
    </row>
    <row r="174" spans="1:14" s="10" customFormat="1" ht="30" customHeight="1" x14ac:dyDescent="0.35">
      <c r="A174" s="232"/>
      <c r="B174" s="395"/>
      <c r="C174" s="392"/>
      <c r="D174" s="326"/>
      <c r="E174" s="286"/>
      <c r="F174" s="401"/>
      <c r="G174" s="265"/>
      <c r="H174" s="400"/>
      <c r="I174" s="318"/>
      <c r="J174" s="290"/>
      <c r="K174" s="6" t="s">
        <v>292</v>
      </c>
      <c r="L174" s="17">
        <v>16</v>
      </c>
      <c r="M174" s="18">
        <v>17</v>
      </c>
      <c r="N174" s="66">
        <v>18</v>
      </c>
    </row>
    <row r="175" spans="1:14" s="10" customFormat="1" ht="30" customHeight="1" thickBot="1" x14ac:dyDescent="0.4">
      <c r="A175" s="232"/>
      <c r="B175" s="395"/>
      <c r="C175" s="392"/>
      <c r="D175" s="326"/>
      <c r="E175" s="286"/>
      <c r="F175" s="401"/>
      <c r="G175" s="265"/>
      <c r="H175" s="400"/>
      <c r="I175" s="318"/>
      <c r="J175" s="290"/>
      <c r="K175" s="105" t="s">
        <v>95</v>
      </c>
      <c r="L175" s="103">
        <v>0</v>
      </c>
      <c r="M175" s="103">
        <v>0</v>
      </c>
      <c r="N175" s="102">
        <v>0</v>
      </c>
    </row>
    <row r="176" spans="1:14" s="10" customFormat="1" ht="30" customHeight="1" thickBot="1" x14ac:dyDescent="0.4">
      <c r="A176" s="232"/>
      <c r="B176" s="395"/>
      <c r="C176" s="392"/>
      <c r="D176" s="326"/>
      <c r="E176" s="286"/>
      <c r="F176" s="401"/>
      <c r="G176" s="265"/>
      <c r="H176" s="379"/>
      <c r="I176" s="298"/>
      <c r="J176" s="338"/>
      <c r="K176" s="122" t="s">
        <v>15</v>
      </c>
      <c r="L176" s="113">
        <f>SUM(L171:L175)</f>
        <v>457.9</v>
      </c>
      <c r="M176" s="113">
        <f t="shared" ref="M176" si="50">SUM(M171:M175)</f>
        <v>490.5</v>
      </c>
      <c r="N176" s="114">
        <f>SUM(N171:N175)</f>
        <v>524.20000000000005</v>
      </c>
    </row>
    <row r="177" spans="1:14" s="10" customFormat="1" ht="30" customHeight="1" thickBot="1" x14ac:dyDescent="0.4">
      <c r="A177" s="233"/>
      <c r="B177" s="396"/>
      <c r="C177" s="393"/>
      <c r="D177" s="328"/>
      <c r="E177" s="261"/>
      <c r="F177" s="381"/>
      <c r="G177" s="358"/>
      <c r="H177" s="397" t="s">
        <v>31</v>
      </c>
      <c r="I177" s="398"/>
      <c r="J177" s="398"/>
      <c r="K177" s="399"/>
      <c r="L177" s="88">
        <f>L156+L163+L170+L176</f>
        <v>2477.4</v>
      </c>
      <c r="M177" s="88">
        <f>M156+M163+M170+M176</f>
        <v>2784</v>
      </c>
      <c r="N177" s="89">
        <f>N156+N163+N170+N176</f>
        <v>2964.3999999999996</v>
      </c>
    </row>
    <row r="178" spans="1:14" s="10" customFormat="1" ht="30" customHeight="1" thickBot="1" x14ac:dyDescent="0.4">
      <c r="A178" s="64">
        <v>3</v>
      </c>
      <c r="B178" s="35">
        <v>2</v>
      </c>
      <c r="C178" s="36">
        <v>2</v>
      </c>
      <c r="D178" s="77">
        <v>1</v>
      </c>
      <c r="E178" s="409" t="s">
        <v>37</v>
      </c>
      <c r="F178" s="410"/>
      <c r="G178" s="410"/>
      <c r="H178" s="411"/>
      <c r="I178" s="411"/>
      <c r="J178" s="411"/>
      <c r="K178" s="411"/>
      <c r="L178" s="134">
        <f>L140+L149+L145+L177</f>
        <v>6147.1</v>
      </c>
      <c r="M178" s="135">
        <f>M140+M149+M177+M145</f>
        <v>2849</v>
      </c>
      <c r="N178" s="136">
        <f>N140+N149+N177+N145</f>
        <v>3515.5999999999995</v>
      </c>
    </row>
    <row r="179" spans="1:14" s="10" customFormat="1" ht="30" customHeight="1" thickBot="1" x14ac:dyDescent="0.4">
      <c r="A179" s="64">
        <v>3</v>
      </c>
      <c r="B179" s="35">
        <v>2</v>
      </c>
      <c r="C179" s="36">
        <v>2</v>
      </c>
      <c r="D179" s="422" t="s">
        <v>40</v>
      </c>
      <c r="E179" s="423"/>
      <c r="F179" s="423"/>
      <c r="G179" s="423"/>
      <c r="H179" s="423"/>
      <c r="I179" s="423"/>
      <c r="J179" s="423"/>
      <c r="K179" s="423"/>
      <c r="L179" s="141">
        <f>L178</f>
        <v>6147.1</v>
      </c>
      <c r="M179" s="142">
        <f t="shared" ref="M179:N179" si="51">M178</f>
        <v>2849</v>
      </c>
      <c r="N179" s="143">
        <f t="shared" si="51"/>
        <v>3515.5999999999995</v>
      </c>
    </row>
    <row r="180" spans="1:14" s="10" customFormat="1" ht="30" customHeight="1" x14ac:dyDescent="0.35">
      <c r="A180" s="64">
        <v>3</v>
      </c>
      <c r="B180" s="15">
        <v>2</v>
      </c>
      <c r="C180" s="28">
        <v>3</v>
      </c>
      <c r="D180" s="28"/>
      <c r="E180" s="151"/>
      <c r="F180" s="419" t="s">
        <v>101</v>
      </c>
      <c r="G180" s="420"/>
      <c r="H180" s="420"/>
      <c r="I180" s="420"/>
      <c r="J180" s="420"/>
      <c r="K180" s="420"/>
      <c r="L180" s="420"/>
      <c r="M180" s="420"/>
      <c r="N180" s="421"/>
    </row>
    <row r="181" spans="1:14" s="10" customFormat="1" ht="30" customHeight="1" x14ac:dyDescent="0.35">
      <c r="A181" s="71">
        <v>3</v>
      </c>
      <c r="B181" s="47">
        <v>2</v>
      </c>
      <c r="C181" s="48">
        <v>3</v>
      </c>
      <c r="D181" s="49">
        <v>1</v>
      </c>
      <c r="E181" s="29" t="s">
        <v>9</v>
      </c>
      <c r="F181" s="370" t="s">
        <v>276</v>
      </c>
      <c r="G181" s="371"/>
      <c r="H181" s="371"/>
      <c r="I181" s="371"/>
      <c r="J181" s="371"/>
      <c r="K181" s="371"/>
      <c r="L181" s="371"/>
      <c r="M181" s="371"/>
      <c r="N181" s="372"/>
    </row>
    <row r="182" spans="1:14" s="10" customFormat="1" ht="30" customHeight="1" x14ac:dyDescent="0.35">
      <c r="A182" s="402">
        <v>3</v>
      </c>
      <c r="B182" s="405">
        <v>2</v>
      </c>
      <c r="C182" s="408">
        <v>3</v>
      </c>
      <c r="D182" s="342">
        <v>1</v>
      </c>
      <c r="E182" s="265">
        <v>1</v>
      </c>
      <c r="F182" s="319" t="s">
        <v>152</v>
      </c>
      <c r="G182" s="260" t="s">
        <v>159</v>
      </c>
      <c r="H182" s="260" t="s">
        <v>102</v>
      </c>
      <c r="I182" s="298" t="s">
        <v>103</v>
      </c>
      <c r="J182" s="298" t="s">
        <v>104</v>
      </c>
      <c r="K182" s="260" t="s">
        <v>14</v>
      </c>
      <c r="L182" s="269">
        <v>13</v>
      </c>
      <c r="M182" s="269">
        <v>15</v>
      </c>
      <c r="N182" s="424">
        <v>15</v>
      </c>
    </row>
    <row r="183" spans="1:14" s="10" customFormat="1" ht="30" customHeight="1" thickBot="1" x14ac:dyDescent="0.4">
      <c r="A183" s="403"/>
      <c r="B183" s="406"/>
      <c r="C183" s="408"/>
      <c r="D183" s="342"/>
      <c r="E183" s="265"/>
      <c r="F183" s="401"/>
      <c r="G183" s="286"/>
      <c r="H183" s="286"/>
      <c r="I183" s="283"/>
      <c r="J183" s="283"/>
      <c r="K183" s="286"/>
      <c r="L183" s="301"/>
      <c r="M183" s="301"/>
      <c r="N183" s="271"/>
    </row>
    <row r="184" spans="1:14" s="10" customFormat="1" ht="30" customHeight="1" thickBot="1" x14ac:dyDescent="0.4">
      <c r="A184" s="403"/>
      <c r="B184" s="406"/>
      <c r="C184" s="408"/>
      <c r="D184" s="342"/>
      <c r="E184" s="265"/>
      <c r="F184" s="401"/>
      <c r="G184" s="261"/>
      <c r="H184" s="261"/>
      <c r="I184" s="284"/>
      <c r="J184" s="381"/>
      <c r="K184" s="112" t="s">
        <v>15</v>
      </c>
      <c r="L184" s="119">
        <f>SUM(L182)</f>
        <v>13</v>
      </c>
      <c r="M184" s="119">
        <f t="shared" ref="M184:N184" si="52">SUM(M182)</f>
        <v>15</v>
      </c>
      <c r="N184" s="120">
        <f t="shared" si="52"/>
        <v>15</v>
      </c>
    </row>
    <row r="185" spans="1:14" s="10" customFormat="1" ht="30" customHeight="1" thickBot="1" x14ac:dyDescent="0.4">
      <c r="A185" s="403"/>
      <c r="B185" s="406"/>
      <c r="C185" s="408"/>
      <c r="D185" s="342"/>
      <c r="E185" s="265"/>
      <c r="F185" s="401"/>
      <c r="G185" s="265" t="s">
        <v>159</v>
      </c>
      <c r="H185" s="415" t="s">
        <v>105</v>
      </c>
      <c r="I185" s="417" t="s">
        <v>354</v>
      </c>
      <c r="J185" s="262" t="s">
        <v>106</v>
      </c>
      <c r="K185" s="2" t="s">
        <v>14</v>
      </c>
      <c r="L185" s="20">
        <v>1</v>
      </c>
      <c r="M185" s="20">
        <v>1</v>
      </c>
      <c r="N185" s="115">
        <v>1</v>
      </c>
    </row>
    <row r="186" spans="1:14" s="10" customFormat="1" ht="30" customHeight="1" thickBot="1" x14ac:dyDescent="0.4">
      <c r="A186" s="403"/>
      <c r="B186" s="406"/>
      <c r="C186" s="408"/>
      <c r="D186" s="342"/>
      <c r="E186" s="265"/>
      <c r="F186" s="401"/>
      <c r="G186" s="265"/>
      <c r="H186" s="416"/>
      <c r="I186" s="418"/>
      <c r="J186" s="309"/>
      <c r="K186" s="112" t="s">
        <v>15</v>
      </c>
      <c r="L186" s="119">
        <f>SUM(L185)</f>
        <v>1</v>
      </c>
      <c r="M186" s="119">
        <f t="shared" ref="M186:N186" si="53">SUM(M185)</f>
        <v>1</v>
      </c>
      <c r="N186" s="120">
        <f t="shared" si="53"/>
        <v>1</v>
      </c>
    </row>
    <row r="187" spans="1:14" s="10" customFormat="1" ht="30" customHeight="1" thickBot="1" x14ac:dyDescent="0.4">
      <c r="A187" s="403"/>
      <c r="B187" s="407"/>
      <c r="C187" s="408"/>
      <c r="D187" s="342"/>
      <c r="E187" s="265"/>
      <c r="F187" s="381"/>
      <c r="G187" s="358"/>
      <c r="H187" s="397" t="s">
        <v>31</v>
      </c>
      <c r="I187" s="398"/>
      <c r="J187" s="398"/>
      <c r="K187" s="399"/>
      <c r="L187" s="88">
        <f>L186+L184</f>
        <v>14</v>
      </c>
      <c r="M187" s="88">
        <f t="shared" ref="M187:N187" si="54">M186+M184</f>
        <v>16</v>
      </c>
      <c r="N187" s="89">
        <f t="shared" si="54"/>
        <v>16</v>
      </c>
    </row>
    <row r="188" spans="1:14" s="10" customFormat="1" ht="30" customHeight="1" thickBot="1" x14ac:dyDescent="0.4">
      <c r="A188" s="404"/>
      <c r="B188" s="50">
        <v>2</v>
      </c>
      <c r="C188" s="51">
        <v>3</v>
      </c>
      <c r="D188" s="29">
        <v>1</v>
      </c>
      <c r="E188" s="52"/>
      <c r="F188" s="412" t="s">
        <v>37</v>
      </c>
      <c r="G188" s="413"/>
      <c r="H188" s="414"/>
      <c r="I188" s="414"/>
      <c r="J188" s="414"/>
      <c r="K188" s="414"/>
      <c r="L188" s="145">
        <f>SUM(L187)</f>
        <v>14</v>
      </c>
      <c r="M188" s="146">
        <f t="shared" ref="M188:N189" si="55">SUM(M187)</f>
        <v>16</v>
      </c>
      <c r="N188" s="147">
        <f t="shared" si="55"/>
        <v>16</v>
      </c>
    </row>
    <row r="189" spans="1:14" s="10" customFormat="1" ht="30" customHeight="1" thickBot="1" x14ac:dyDescent="0.4">
      <c r="A189" s="72">
        <v>3</v>
      </c>
      <c r="B189" s="53">
        <v>2</v>
      </c>
      <c r="C189" s="54">
        <v>3</v>
      </c>
      <c r="D189" s="422" t="s">
        <v>40</v>
      </c>
      <c r="E189" s="423"/>
      <c r="F189" s="423"/>
      <c r="G189" s="423"/>
      <c r="H189" s="423"/>
      <c r="I189" s="423"/>
      <c r="J189" s="423"/>
      <c r="K189" s="423"/>
      <c r="L189" s="141">
        <f>SUM(L188)</f>
        <v>14</v>
      </c>
      <c r="M189" s="142">
        <f t="shared" si="55"/>
        <v>16</v>
      </c>
      <c r="N189" s="143">
        <f t="shared" si="55"/>
        <v>16</v>
      </c>
    </row>
    <row r="190" spans="1:14" s="10" customFormat="1" ht="30" customHeight="1" x14ac:dyDescent="0.35">
      <c r="A190" s="64">
        <v>3</v>
      </c>
      <c r="B190" s="45">
        <v>3</v>
      </c>
      <c r="C190" s="46"/>
      <c r="D190" s="46"/>
      <c r="E190" s="55"/>
      <c r="F190" s="427" t="s">
        <v>358</v>
      </c>
      <c r="G190" s="428"/>
      <c r="H190" s="428"/>
      <c r="I190" s="428"/>
      <c r="J190" s="428"/>
      <c r="K190" s="428"/>
      <c r="L190" s="148"/>
      <c r="M190" s="149"/>
      <c r="N190" s="150"/>
    </row>
    <row r="191" spans="1:14" s="10" customFormat="1" ht="30" customHeight="1" x14ac:dyDescent="0.35">
      <c r="A191" s="64">
        <v>3</v>
      </c>
      <c r="B191" s="15">
        <v>3</v>
      </c>
      <c r="C191" s="36">
        <v>3</v>
      </c>
      <c r="D191" s="36"/>
      <c r="E191" s="42"/>
      <c r="F191" s="366" t="s">
        <v>107</v>
      </c>
      <c r="G191" s="367"/>
      <c r="H191" s="367"/>
      <c r="I191" s="367"/>
      <c r="J191" s="367"/>
      <c r="K191" s="367"/>
      <c r="L191" s="367"/>
      <c r="M191" s="367"/>
      <c r="N191" s="429"/>
    </row>
    <row r="192" spans="1:14" s="10" customFormat="1" ht="30" customHeight="1" x14ac:dyDescent="0.35">
      <c r="A192" s="64">
        <v>3</v>
      </c>
      <c r="B192" s="15">
        <v>3</v>
      </c>
      <c r="C192" s="28">
        <v>3</v>
      </c>
      <c r="D192" s="29">
        <v>5</v>
      </c>
      <c r="E192" s="29" t="s">
        <v>9</v>
      </c>
      <c r="F192" s="370" t="s">
        <v>108</v>
      </c>
      <c r="G192" s="371"/>
      <c r="H192" s="371"/>
      <c r="I192" s="371"/>
      <c r="J192" s="371"/>
      <c r="K192" s="371"/>
      <c r="L192" s="371"/>
      <c r="M192" s="371"/>
      <c r="N192" s="372"/>
    </row>
    <row r="193" spans="1:17" s="10" customFormat="1" ht="30" customHeight="1" x14ac:dyDescent="0.35">
      <c r="A193" s="350">
        <v>3</v>
      </c>
      <c r="B193" s="405">
        <v>3</v>
      </c>
      <c r="C193" s="408">
        <v>3</v>
      </c>
      <c r="D193" s="342">
        <v>5</v>
      </c>
      <c r="E193" s="265">
        <v>1</v>
      </c>
      <c r="F193" s="318" t="s">
        <v>153</v>
      </c>
      <c r="G193" s="265" t="s">
        <v>158</v>
      </c>
      <c r="H193" s="400" t="s">
        <v>109</v>
      </c>
      <c r="I193" s="318" t="s">
        <v>110</v>
      </c>
      <c r="J193" s="318" t="s">
        <v>111</v>
      </c>
      <c r="K193" s="265" t="s">
        <v>14</v>
      </c>
      <c r="L193" s="266">
        <v>15</v>
      </c>
      <c r="M193" s="268">
        <v>10</v>
      </c>
      <c r="N193" s="270">
        <v>10</v>
      </c>
    </row>
    <row r="194" spans="1:17" s="10" customFormat="1" ht="30" customHeight="1" thickBot="1" x14ac:dyDescent="0.4">
      <c r="A194" s="425"/>
      <c r="B194" s="406"/>
      <c r="C194" s="408"/>
      <c r="D194" s="342"/>
      <c r="E194" s="265"/>
      <c r="F194" s="318"/>
      <c r="G194" s="265"/>
      <c r="H194" s="400"/>
      <c r="I194" s="318"/>
      <c r="J194" s="318"/>
      <c r="K194" s="260"/>
      <c r="L194" s="267"/>
      <c r="M194" s="269"/>
      <c r="N194" s="271"/>
    </row>
    <row r="195" spans="1:17" s="56" customFormat="1" ht="30" customHeight="1" thickBot="1" x14ac:dyDescent="0.4">
      <c r="A195" s="425"/>
      <c r="B195" s="406"/>
      <c r="C195" s="408"/>
      <c r="D195" s="342"/>
      <c r="E195" s="265"/>
      <c r="F195" s="318"/>
      <c r="G195" s="265"/>
      <c r="H195" s="379"/>
      <c r="I195" s="298"/>
      <c r="J195" s="319"/>
      <c r="K195" s="112" t="s">
        <v>15</v>
      </c>
      <c r="L195" s="119">
        <f>SUM(L193)</f>
        <v>15</v>
      </c>
      <c r="M195" s="119">
        <f>M193</f>
        <v>10</v>
      </c>
      <c r="N195" s="120">
        <v>10</v>
      </c>
    </row>
    <row r="196" spans="1:17" ht="30" customHeight="1" thickBot="1" x14ac:dyDescent="0.35">
      <c r="A196" s="426"/>
      <c r="B196" s="407"/>
      <c r="C196" s="408"/>
      <c r="D196" s="342"/>
      <c r="E196" s="265"/>
      <c r="F196" s="318"/>
      <c r="G196" s="358"/>
      <c r="H196" s="397" t="s">
        <v>31</v>
      </c>
      <c r="I196" s="398"/>
      <c r="J196" s="398"/>
      <c r="K196" s="399"/>
      <c r="L196" s="88">
        <f t="shared" ref="L196:L197" si="56">SUM(L195)</f>
        <v>15</v>
      </c>
      <c r="M196" s="88">
        <f t="shared" ref="M196:M198" si="57">M195</f>
        <v>10</v>
      </c>
      <c r="N196" s="89">
        <v>10</v>
      </c>
    </row>
    <row r="197" spans="1:17" ht="30" customHeight="1" thickBot="1" x14ac:dyDescent="0.35">
      <c r="A197" s="73">
        <v>3</v>
      </c>
      <c r="B197" s="50">
        <v>3</v>
      </c>
      <c r="C197" s="51">
        <v>3</v>
      </c>
      <c r="D197" s="29">
        <v>5</v>
      </c>
      <c r="E197" s="412" t="s">
        <v>37</v>
      </c>
      <c r="F197" s="413"/>
      <c r="G197" s="413"/>
      <c r="H197" s="414"/>
      <c r="I197" s="414"/>
      <c r="J197" s="414"/>
      <c r="K197" s="414"/>
      <c r="L197" s="145">
        <f t="shared" si="56"/>
        <v>15</v>
      </c>
      <c r="M197" s="146">
        <f t="shared" si="57"/>
        <v>10</v>
      </c>
      <c r="N197" s="147">
        <v>10</v>
      </c>
    </row>
    <row r="198" spans="1:17" ht="30" customHeight="1" thickBot="1" x14ac:dyDescent="0.35">
      <c r="A198" s="73">
        <v>3</v>
      </c>
      <c r="B198" s="53">
        <v>3</v>
      </c>
      <c r="C198" s="54">
        <v>3</v>
      </c>
      <c r="D198" s="422" t="s">
        <v>40</v>
      </c>
      <c r="E198" s="423"/>
      <c r="F198" s="423"/>
      <c r="G198" s="423"/>
      <c r="H198" s="423"/>
      <c r="I198" s="423"/>
      <c r="J198" s="423"/>
      <c r="K198" s="423"/>
      <c r="L198" s="141">
        <f>SUM(L197)</f>
        <v>15</v>
      </c>
      <c r="M198" s="142">
        <f t="shared" si="57"/>
        <v>10</v>
      </c>
      <c r="N198" s="143">
        <f>N197</f>
        <v>10</v>
      </c>
    </row>
    <row r="199" spans="1:17" ht="30" customHeight="1" thickBot="1" x14ac:dyDescent="0.4">
      <c r="A199" s="74"/>
      <c r="B199" s="75"/>
      <c r="C199" s="441" t="s">
        <v>112</v>
      </c>
      <c r="D199" s="442"/>
      <c r="E199" s="442"/>
      <c r="F199" s="442"/>
      <c r="G199" s="442"/>
      <c r="H199" s="442"/>
      <c r="I199" s="442"/>
      <c r="J199" s="442"/>
      <c r="K199" s="442"/>
      <c r="L199" s="152">
        <f>SUM(L52+L110+L179+L189+L198)</f>
        <v>6762.9000000000005</v>
      </c>
      <c r="M199" s="153">
        <f>SUM(M52+M110+M179+M189+M198)</f>
        <v>3834</v>
      </c>
      <c r="N199" s="154">
        <f>SUM(N52+N110+N179+N189+N198)</f>
        <v>4571.2999999999993</v>
      </c>
    </row>
    <row r="200" spans="1:17" ht="30" customHeight="1" thickBot="1" x14ac:dyDescent="0.4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</row>
    <row r="201" spans="1:17" ht="30" customHeight="1" thickBot="1" x14ac:dyDescent="0.35">
      <c r="A201" s="464" t="s">
        <v>118</v>
      </c>
      <c r="B201" s="465"/>
      <c r="C201" s="465"/>
      <c r="D201" s="465"/>
      <c r="E201" s="465"/>
      <c r="F201" s="465"/>
      <c r="G201" s="465"/>
      <c r="H201" s="465"/>
      <c r="I201" s="465"/>
      <c r="J201" s="465"/>
      <c r="K201" s="465"/>
      <c r="L201" s="465"/>
      <c r="M201" s="465"/>
      <c r="N201" s="466"/>
    </row>
    <row r="202" spans="1:17" ht="30" customHeight="1" x14ac:dyDescent="0.35">
      <c r="A202" s="180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</row>
    <row r="203" spans="1:17" ht="30" customHeight="1" thickBot="1" x14ac:dyDescent="0.4">
      <c r="A203" s="180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</row>
    <row r="204" spans="1:17" ht="30" customHeight="1" thickBot="1" x14ac:dyDescent="0.4">
      <c r="A204" s="57"/>
      <c r="B204" s="57"/>
      <c r="C204" s="57"/>
      <c r="D204" s="467" t="s">
        <v>119</v>
      </c>
      <c r="E204" s="468"/>
      <c r="F204" s="468"/>
      <c r="G204" s="468"/>
      <c r="H204" s="468"/>
      <c r="I204" s="468"/>
      <c r="J204" s="468"/>
      <c r="K204" s="58"/>
      <c r="L204" s="59" t="s">
        <v>120</v>
      </c>
      <c r="M204" s="59" t="s">
        <v>431</v>
      </c>
      <c r="N204" s="60" t="s">
        <v>418</v>
      </c>
    </row>
    <row r="205" spans="1:17" ht="30" customHeight="1" thickBot="1" x14ac:dyDescent="0.4">
      <c r="A205" s="57"/>
      <c r="B205" s="57"/>
      <c r="C205" s="57"/>
      <c r="D205" s="430" t="s">
        <v>121</v>
      </c>
      <c r="E205" s="431"/>
      <c r="F205" s="431"/>
      <c r="G205" s="431"/>
      <c r="H205" s="431"/>
      <c r="I205" s="431"/>
      <c r="J205" s="431"/>
      <c r="K205" s="432"/>
      <c r="L205" s="61"/>
      <c r="M205" s="61"/>
      <c r="N205" s="61"/>
    </row>
    <row r="206" spans="1:17" ht="30" customHeight="1" thickBot="1" x14ac:dyDescent="0.4">
      <c r="A206" s="57"/>
      <c r="B206" s="57"/>
      <c r="C206" s="57"/>
      <c r="D206" s="433" t="s">
        <v>122</v>
      </c>
      <c r="E206" s="434"/>
      <c r="F206" s="434"/>
      <c r="G206" s="434"/>
      <c r="H206" s="434"/>
      <c r="I206" s="434"/>
      <c r="J206" s="434"/>
      <c r="K206" s="434"/>
      <c r="L206" s="156">
        <f>L207+L215+L216</f>
        <v>6752.7999999999993</v>
      </c>
      <c r="M206" s="156">
        <f>M207+M215+M216</f>
        <v>3818.9</v>
      </c>
      <c r="N206" s="156">
        <f t="shared" ref="N206" si="58">N207+N215+N216</f>
        <v>4556.1999999999989</v>
      </c>
      <c r="O206" s="177"/>
      <c r="Q206" s="177"/>
    </row>
    <row r="207" spans="1:17" ht="30" customHeight="1" thickBot="1" x14ac:dyDescent="0.4">
      <c r="A207" s="57"/>
      <c r="B207" s="57"/>
      <c r="C207" s="57"/>
      <c r="D207" s="435" t="s">
        <v>123</v>
      </c>
      <c r="E207" s="436"/>
      <c r="F207" s="436"/>
      <c r="G207" s="436"/>
      <c r="H207" s="436"/>
      <c r="I207" s="436"/>
      <c r="J207" s="436"/>
      <c r="K207" s="437"/>
      <c r="L207" s="157">
        <f>SUM(L208:L214)</f>
        <v>6752.7999999999993</v>
      </c>
      <c r="M207" s="157">
        <f t="shared" ref="M207" si="59">SUM(M208:M214)</f>
        <v>3818.9</v>
      </c>
      <c r="N207" s="157">
        <f>SUM(N208+N209+N210+N211+N212+N213+N214+N215+N216)</f>
        <v>4556.1999999999989</v>
      </c>
    </row>
    <row r="208" spans="1:17" ht="42.6" customHeight="1" x14ac:dyDescent="0.35">
      <c r="A208" s="57"/>
      <c r="B208" s="57"/>
      <c r="C208" s="57"/>
      <c r="D208" s="438" t="s">
        <v>124</v>
      </c>
      <c r="E208" s="439"/>
      <c r="F208" s="439"/>
      <c r="G208" s="439"/>
      <c r="H208" s="439"/>
      <c r="I208" s="439"/>
      <c r="J208" s="439"/>
      <c r="K208" s="440"/>
      <c r="L208" s="158">
        <f>SUMIF(K10:K197,"SBB", L10:L197)</f>
        <v>6450.7999999999993</v>
      </c>
      <c r="M208" s="158">
        <f>SUMIF(K10:K197,"SBB", M10:M197)</f>
        <v>3190</v>
      </c>
      <c r="N208" s="158">
        <f>SUMIF(K11:K195,"SBB", N11:N195)</f>
        <v>3995.6999999999994</v>
      </c>
    </row>
    <row r="209" spans="1:14" ht="30" customHeight="1" x14ac:dyDescent="0.35">
      <c r="A209" s="57"/>
      <c r="B209" s="57"/>
      <c r="C209" s="57"/>
      <c r="D209" s="461" t="s">
        <v>125</v>
      </c>
      <c r="E209" s="462"/>
      <c r="F209" s="462"/>
      <c r="G209" s="462"/>
      <c r="H209" s="462"/>
      <c r="I209" s="462"/>
      <c r="J209" s="462"/>
      <c r="K209" s="463"/>
      <c r="L209" s="158">
        <f>SUMIF(K10:K197,"AAP", L10:L197)</f>
        <v>0</v>
      </c>
      <c r="M209" s="158">
        <f>SUMIF(K10:K197,"AAP", M10:M197)</f>
        <v>0</v>
      </c>
      <c r="N209" s="158">
        <f>SUMIF(K11:K198,"AAP", N10:N197)</f>
        <v>0</v>
      </c>
    </row>
    <row r="210" spans="1:14" ht="30" customHeight="1" x14ac:dyDescent="0.35">
      <c r="A210" s="57"/>
      <c r="B210" s="57"/>
      <c r="C210" s="57"/>
      <c r="D210" s="461" t="s">
        <v>126</v>
      </c>
      <c r="E210" s="462"/>
      <c r="F210" s="462"/>
      <c r="G210" s="462"/>
      <c r="H210" s="462"/>
      <c r="I210" s="462"/>
      <c r="J210" s="462"/>
      <c r="K210" s="463"/>
      <c r="L210" s="158">
        <f>SUMIF(K10:K197,"VSP", L10:L197)</f>
        <v>0</v>
      </c>
      <c r="M210" s="158">
        <f>SUMIF(K10:K197,"VSP", M10:M197)</f>
        <v>0</v>
      </c>
      <c r="N210" s="158">
        <f>SUMIF(K10:K197,"VSP", N10:N197)</f>
        <v>0</v>
      </c>
    </row>
    <row r="211" spans="1:14" ht="30" customHeight="1" x14ac:dyDescent="0.35">
      <c r="A211" s="57"/>
      <c r="B211" s="57"/>
      <c r="C211" s="57"/>
      <c r="D211" s="461" t="s">
        <v>127</v>
      </c>
      <c r="E211" s="462"/>
      <c r="F211" s="462"/>
      <c r="G211" s="462"/>
      <c r="H211" s="462"/>
      <c r="I211" s="462"/>
      <c r="J211" s="462"/>
      <c r="K211" s="463"/>
      <c r="L211" s="158">
        <f>SUMIF(K10:K197,"VB", L10:L197)</f>
        <v>106.5</v>
      </c>
      <c r="M211" s="158">
        <f>SUMIF(K10:K197,"VB", M10:M197)</f>
        <v>225.5</v>
      </c>
      <c r="N211" s="158">
        <f>SUMIF(K10:K197,"VB", N10:N197)</f>
        <v>110.5</v>
      </c>
    </row>
    <row r="212" spans="1:14" ht="30" customHeight="1" x14ac:dyDescent="0.35">
      <c r="A212" s="57"/>
      <c r="B212" s="57"/>
      <c r="C212" s="57"/>
      <c r="D212" s="461" t="s">
        <v>128</v>
      </c>
      <c r="E212" s="462"/>
      <c r="F212" s="462"/>
      <c r="G212" s="462"/>
      <c r="H212" s="462"/>
      <c r="I212" s="462"/>
      <c r="J212" s="462"/>
      <c r="K212" s="463"/>
      <c r="L212" s="158">
        <f>SUMIF(K10:K197,"KPP", L10:L197)</f>
        <v>0</v>
      </c>
      <c r="M212" s="158">
        <f>SUMIF(K10:K197,"KPP", M10:M197)</f>
        <v>0</v>
      </c>
      <c r="N212" s="158">
        <f>SUMIF(K10:K197,"KPP", N10:N197)</f>
        <v>0</v>
      </c>
    </row>
    <row r="213" spans="1:14" ht="30" customHeight="1" x14ac:dyDescent="0.35">
      <c r="A213" s="57"/>
      <c r="B213" s="57"/>
      <c r="C213" s="57"/>
      <c r="D213" s="461" t="s">
        <v>129</v>
      </c>
      <c r="E213" s="462"/>
      <c r="F213" s="462"/>
      <c r="G213" s="462"/>
      <c r="H213" s="462"/>
      <c r="I213" s="462"/>
      <c r="J213" s="462"/>
      <c r="K213" s="463"/>
      <c r="L213" s="158">
        <f>SUMIF(K10:K197,"SPP", L10:L197)</f>
        <v>151.30000000000001</v>
      </c>
      <c r="M213" s="158">
        <f>SUMIF(K10:K197,"SPP", M10:M197)</f>
        <v>178</v>
      </c>
      <c r="N213" s="158">
        <f>SUMIF(K10:K197,"SPP", N10:N197)</f>
        <v>208</v>
      </c>
    </row>
    <row r="214" spans="1:14" ht="30" customHeight="1" x14ac:dyDescent="0.35">
      <c r="A214" s="57"/>
      <c r="B214" s="57"/>
      <c r="C214" s="57"/>
      <c r="D214" s="461" t="s">
        <v>130</v>
      </c>
      <c r="E214" s="462"/>
      <c r="F214" s="462"/>
      <c r="G214" s="462"/>
      <c r="H214" s="462"/>
      <c r="I214" s="462"/>
      <c r="J214" s="462"/>
      <c r="K214" s="463"/>
      <c r="L214" s="158">
        <f>SUMIF(K10:K197,"ESF", L10:L197)</f>
        <v>44.2</v>
      </c>
      <c r="M214" s="158">
        <f>SUMIF(K10:K197,"ESF", M10:M197)</f>
        <v>225.4</v>
      </c>
      <c r="N214" s="158">
        <f>SUMIF(K10:K197,"ESF", N10:N197)</f>
        <v>242</v>
      </c>
    </row>
    <row r="215" spans="1:14" ht="30" customHeight="1" x14ac:dyDescent="0.35">
      <c r="A215" s="57"/>
      <c r="B215" s="57"/>
      <c r="C215" s="57"/>
      <c r="D215" s="448" t="s">
        <v>131</v>
      </c>
      <c r="E215" s="449"/>
      <c r="F215" s="449"/>
      <c r="G215" s="449"/>
      <c r="H215" s="449"/>
      <c r="I215" s="449"/>
      <c r="J215" s="449"/>
      <c r="K215" s="450"/>
      <c r="L215" s="159">
        <f>SUMIF(K10:K197,"SL", L10:L197)</f>
        <v>0</v>
      </c>
      <c r="M215" s="159">
        <f>SUMIF(K10:K197,"SL", M10:M197)</f>
        <v>0</v>
      </c>
      <c r="N215" s="159">
        <f>SUMIF(K10:K197,"SL", N10:N197)</f>
        <v>0</v>
      </c>
    </row>
    <row r="216" spans="1:14" ht="30" customHeight="1" thickBot="1" x14ac:dyDescent="0.4">
      <c r="A216" s="57"/>
      <c r="B216" s="57"/>
      <c r="C216" s="57"/>
      <c r="D216" s="451" t="s">
        <v>132</v>
      </c>
      <c r="E216" s="452"/>
      <c r="F216" s="452"/>
      <c r="G216" s="452"/>
      <c r="H216" s="452"/>
      <c r="I216" s="452"/>
      <c r="J216" s="452"/>
      <c r="K216" s="453"/>
      <c r="L216" s="159">
        <f>SUMIF(K10:K197,"SVA", L10:L197)</f>
        <v>0</v>
      </c>
      <c r="M216" s="159">
        <f>SUMIF(K10:K197,"SVA", M10:M197)</f>
        <v>0</v>
      </c>
      <c r="N216" s="159">
        <f>SUMIF(K10:K197,"SVA", N10:N197)</f>
        <v>0</v>
      </c>
    </row>
    <row r="217" spans="1:14" ht="30" customHeight="1" thickBot="1" x14ac:dyDescent="0.4">
      <c r="A217" s="57"/>
      <c r="B217" s="57"/>
      <c r="C217" s="57"/>
      <c r="D217" s="433" t="s">
        <v>133</v>
      </c>
      <c r="E217" s="434"/>
      <c r="F217" s="434"/>
      <c r="G217" s="434"/>
      <c r="H217" s="434"/>
      <c r="I217" s="434"/>
      <c r="J217" s="434"/>
      <c r="K217" s="454"/>
      <c r="L217" s="156">
        <f>L218</f>
        <v>10.1</v>
      </c>
      <c r="M217" s="156">
        <f>M218</f>
        <v>15.1</v>
      </c>
      <c r="N217" s="156">
        <f>N218</f>
        <v>15.1</v>
      </c>
    </row>
    <row r="218" spans="1:14" ht="30" customHeight="1" thickBot="1" x14ac:dyDescent="0.4">
      <c r="A218" s="57"/>
      <c r="B218" s="57"/>
      <c r="C218" s="57"/>
      <c r="D218" s="455" t="s">
        <v>134</v>
      </c>
      <c r="E218" s="456"/>
      <c r="F218" s="456"/>
      <c r="G218" s="456"/>
      <c r="H218" s="456"/>
      <c r="I218" s="456"/>
      <c r="J218" s="456"/>
      <c r="K218" s="457"/>
      <c r="L218" s="160">
        <f>SUMIF(K10:K197, "KTF", L10:L197)</f>
        <v>10.1</v>
      </c>
      <c r="M218" s="160">
        <f>SUMIF(K10:K197, "KTF", M10:M197)</f>
        <v>15.1</v>
      </c>
      <c r="N218" s="160">
        <f>SUMIF(K10:K197, "KTF", N10:N197)</f>
        <v>15.1</v>
      </c>
    </row>
    <row r="219" spans="1:14" ht="30" customHeight="1" thickBot="1" x14ac:dyDescent="0.4">
      <c r="A219" s="57"/>
      <c r="B219" s="57"/>
      <c r="C219" s="57"/>
      <c r="D219" s="458" t="s">
        <v>135</v>
      </c>
      <c r="E219" s="459"/>
      <c r="F219" s="459"/>
      <c r="G219" s="459"/>
      <c r="H219" s="459"/>
      <c r="I219" s="459"/>
      <c r="J219" s="459"/>
      <c r="K219" s="460"/>
      <c r="L219" s="161">
        <f>L217+L206</f>
        <v>6762.9</v>
      </c>
      <c r="M219" s="161">
        <f>M217+M206</f>
        <v>3834</v>
      </c>
      <c r="N219" s="161">
        <f>N217+N206</f>
        <v>4571.2999999999993</v>
      </c>
    </row>
    <row r="220" spans="1:14" ht="30" customHeight="1" x14ac:dyDescent="0.35">
      <c r="A220" s="57"/>
      <c r="B220" s="57"/>
      <c r="C220" s="57"/>
      <c r="D220" s="438" t="s">
        <v>136</v>
      </c>
      <c r="E220" s="439"/>
      <c r="F220" s="439"/>
      <c r="G220" s="439"/>
      <c r="H220" s="439"/>
      <c r="I220" s="439"/>
      <c r="J220" s="439"/>
      <c r="K220" s="439"/>
      <c r="L220" s="162">
        <v>0</v>
      </c>
      <c r="M220" s="163">
        <v>0</v>
      </c>
      <c r="N220" s="163">
        <v>0</v>
      </c>
    </row>
    <row r="221" spans="1:14" ht="30" customHeight="1" thickBot="1" x14ac:dyDescent="0.4">
      <c r="A221" s="57"/>
      <c r="B221" s="57"/>
      <c r="C221" s="57"/>
      <c r="D221" s="443" t="s">
        <v>137</v>
      </c>
      <c r="E221" s="444"/>
      <c r="F221" s="444"/>
      <c r="G221" s="444"/>
      <c r="H221" s="444"/>
      <c r="I221" s="444"/>
      <c r="J221" s="444"/>
      <c r="K221" s="444"/>
      <c r="L221" s="164">
        <f>L219-7301.9</f>
        <v>-539</v>
      </c>
      <c r="M221" s="165">
        <f>M219-L219</f>
        <v>-2928.8999999999996</v>
      </c>
      <c r="N221" s="165">
        <f>N219-M219</f>
        <v>737.29999999999927</v>
      </c>
    </row>
    <row r="222" spans="1:14" ht="30" customHeight="1" thickBot="1" x14ac:dyDescent="0.4">
      <c r="A222" s="57"/>
      <c r="B222" s="57"/>
      <c r="C222" s="57"/>
      <c r="D222" s="445" t="s">
        <v>138</v>
      </c>
      <c r="E222" s="446"/>
      <c r="F222" s="446"/>
      <c r="G222" s="446"/>
      <c r="H222" s="446"/>
      <c r="I222" s="446"/>
      <c r="J222" s="446"/>
      <c r="K222" s="447"/>
      <c r="L222" s="166">
        <f>L219</f>
        <v>6762.9</v>
      </c>
      <c r="M222" s="166">
        <f>M219</f>
        <v>3834</v>
      </c>
      <c r="N222" s="166">
        <f>N219</f>
        <v>4571.2999999999993</v>
      </c>
    </row>
    <row r="224" spans="1:14" ht="30" customHeight="1" x14ac:dyDescent="0.3">
      <c r="M224" s="177"/>
      <c r="N224" s="181"/>
    </row>
  </sheetData>
  <mergeCells count="411">
    <mergeCell ref="L1:N1"/>
    <mergeCell ref="A146:A149"/>
    <mergeCell ref="B146:B149"/>
    <mergeCell ref="C146:C149"/>
    <mergeCell ref="D146:D149"/>
    <mergeCell ref="E146:E149"/>
    <mergeCell ref="F146:F149"/>
    <mergeCell ref="F141:F145"/>
    <mergeCell ref="E141:E145"/>
    <mergeCell ref="G146:G149"/>
    <mergeCell ref="J125:J127"/>
    <mergeCell ref="J128:J130"/>
    <mergeCell ref="I128:I130"/>
    <mergeCell ref="H125:H127"/>
    <mergeCell ref="I125:I127"/>
    <mergeCell ref="H123:H124"/>
    <mergeCell ref="I123:I124"/>
    <mergeCell ref="J123:J124"/>
    <mergeCell ref="I146:I148"/>
    <mergeCell ref="J146:J148"/>
    <mergeCell ref="M137:M139"/>
    <mergeCell ref="N137:N139"/>
    <mergeCell ref="I63:I64"/>
    <mergeCell ref="J63:J64"/>
    <mergeCell ref="K137:K139"/>
    <mergeCell ref="L137:L139"/>
    <mergeCell ref="G157:G163"/>
    <mergeCell ref="G164:G170"/>
    <mergeCell ref="G171:G177"/>
    <mergeCell ref="H135:H139"/>
    <mergeCell ref="I135:I139"/>
    <mergeCell ref="J135:J139"/>
    <mergeCell ref="G135:G140"/>
    <mergeCell ref="H140:K140"/>
    <mergeCell ref="H141:H144"/>
    <mergeCell ref="I141:I144"/>
    <mergeCell ref="J141:J144"/>
    <mergeCell ref="H145:K145"/>
    <mergeCell ref="H146:H148"/>
    <mergeCell ref="G141:G145"/>
    <mergeCell ref="H61:H62"/>
    <mergeCell ref="I61:I62"/>
    <mergeCell ref="J61:J62"/>
    <mergeCell ref="F100:N100"/>
    <mergeCell ref="H98:K98"/>
    <mergeCell ref="F99:K99"/>
    <mergeCell ref="G96:G98"/>
    <mergeCell ref="H95:K95"/>
    <mergeCell ref="F89:N89"/>
    <mergeCell ref="H87:K87"/>
    <mergeCell ref="E88:K88"/>
    <mergeCell ref="H84:K84"/>
    <mergeCell ref="G61:G62"/>
    <mergeCell ref="K80:K82"/>
    <mergeCell ref="H67:H68"/>
    <mergeCell ref="I67:I68"/>
    <mergeCell ref="J67:J68"/>
    <mergeCell ref="H93:H94"/>
    <mergeCell ref="I93:I94"/>
    <mergeCell ref="J93:J94"/>
    <mergeCell ref="E52:K52"/>
    <mergeCell ref="E53:N53"/>
    <mergeCell ref="E54:N54"/>
    <mergeCell ref="K46:K47"/>
    <mergeCell ref="L46:L47"/>
    <mergeCell ref="M46:M47"/>
    <mergeCell ref="N46:N47"/>
    <mergeCell ref="E46:E50"/>
    <mergeCell ref="A33:A40"/>
    <mergeCell ref="B33:B40"/>
    <mergeCell ref="C33:C40"/>
    <mergeCell ref="D33:D40"/>
    <mergeCell ref="E33:E40"/>
    <mergeCell ref="G33:G40"/>
    <mergeCell ref="H46:H49"/>
    <mergeCell ref="I46:I49"/>
    <mergeCell ref="J46:J49"/>
    <mergeCell ref="H43:K43"/>
    <mergeCell ref="E44:K44"/>
    <mergeCell ref="G41:G43"/>
    <mergeCell ref="H41:H42"/>
    <mergeCell ref="I41:I42"/>
    <mergeCell ref="J41:J42"/>
    <mergeCell ref="E45:N45"/>
    <mergeCell ref="D221:K221"/>
    <mergeCell ref="D222:K222"/>
    <mergeCell ref="G11:G13"/>
    <mergeCell ref="G14:G15"/>
    <mergeCell ref="G16:G18"/>
    <mergeCell ref="G19:G20"/>
    <mergeCell ref="G21:G22"/>
    <mergeCell ref="G23:G25"/>
    <mergeCell ref="G26:G28"/>
    <mergeCell ref="G29:G32"/>
    <mergeCell ref="D215:K215"/>
    <mergeCell ref="D216:K216"/>
    <mergeCell ref="D217:K217"/>
    <mergeCell ref="D218:K218"/>
    <mergeCell ref="D219:K219"/>
    <mergeCell ref="D220:K220"/>
    <mergeCell ref="D209:K209"/>
    <mergeCell ref="D210:K210"/>
    <mergeCell ref="D211:K211"/>
    <mergeCell ref="D212:K212"/>
    <mergeCell ref="D213:K213"/>
    <mergeCell ref="D214:K214"/>
    <mergeCell ref="A201:N201"/>
    <mergeCell ref="D204:J204"/>
    <mergeCell ref="D205:K205"/>
    <mergeCell ref="D206:K206"/>
    <mergeCell ref="D207:K207"/>
    <mergeCell ref="D208:K208"/>
    <mergeCell ref="D198:K198"/>
    <mergeCell ref="C199:K199"/>
    <mergeCell ref="E197:K197"/>
    <mergeCell ref="F193:F196"/>
    <mergeCell ref="N193:N194"/>
    <mergeCell ref="H193:H195"/>
    <mergeCell ref="I193:I195"/>
    <mergeCell ref="J193:J195"/>
    <mergeCell ref="K193:K194"/>
    <mergeCell ref="L193:L194"/>
    <mergeCell ref="M193:M194"/>
    <mergeCell ref="G193:G196"/>
    <mergeCell ref="H196:K196"/>
    <mergeCell ref="A193:A196"/>
    <mergeCell ref="B193:B196"/>
    <mergeCell ref="C193:C196"/>
    <mergeCell ref="D193:D196"/>
    <mergeCell ref="E193:E196"/>
    <mergeCell ref="D189:K189"/>
    <mergeCell ref="F190:K190"/>
    <mergeCell ref="F191:N191"/>
    <mergeCell ref="F192:N192"/>
    <mergeCell ref="A182:A188"/>
    <mergeCell ref="B182:B187"/>
    <mergeCell ref="C182:C187"/>
    <mergeCell ref="D182:D187"/>
    <mergeCell ref="E182:E187"/>
    <mergeCell ref="E178:K178"/>
    <mergeCell ref="F188:K188"/>
    <mergeCell ref="F182:F187"/>
    <mergeCell ref="H187:K187"/>
    <mergeCell ref="H185:H186"/>
    <mergeCell ref="I185:I186"/>
    <mergeCell ref="J185:J186"/>
    <mergeCell ref="K182:K183"/>
    <mergeCell ref="G182:G184"/>
    <mergeCell ref="H182:H184"/>
    <mergeCell ref="I182:I184"/>
    <mergeCell ref="J182:J184"/>
    <mergeCell ref="F180:N180"/>
    <mergeCell ref="G185:G187"/>
    <mergeCell ref="D179:K179"/>
    <mergeCell ref="F181:N181"/>
    <mergeCell ref="M182:M183"/>
    <mergeCell ref="N182:N183"/>
    <mergeCell ref="L182:L183"/>
    <mergeCell ref="C150:C177"/>
    <mergeCell ref="B150:B177"/>
    <mergeCell ref="H177:K177"/>
    <mergeCell ref="E150:E177"/>
    <mergeCell ref="H171:H176"/>
    <mergeCell ref="I171:I176"/>
    <mergeCell ref="J171:J176"/>
    <mergeCell ref="H164:H170"/>
    <mergeCell ref="I164:I170"/>
    <mergeCell ref="J164:J170"/>
    <mergeCell ref="H157:H163"/>
    <mergeCell ref="I157:I163"/>
    <mergeCell ref="J157:J163"/>
    <mergeCell ref="H150:H156"/>
    <mergeCell ref="I150:I156"/>
    <mergeCell ref="J150:J156"/>
    <mergeCell ref="F150:F177"/>
    <mergeCell ref="G150:G156"/>
    <mergeCell ref="D150:D177"/>
    <mergeCell ref="C113:C140"/>
    <mergeCell ref="D113:D140"/>
    <mergeCell ref="E113:E140"/>
    <mergeCell ref="F113:F140"/>
    <mergeCell ref="G113:G114"/>
    <mergeCell ref="I113:I114"/>
    <mergeCell ref="J113:J114"/>
    <mergeCell ref="H113:H114"/>
    <mergeCell ref="G118:G119"/>
    <mergeCell ref="G115:G117"/>
    <mergeCell ref="J118:J119"/>
    <mergeCell ref="H115:H117"/>
    <mergeCell ref="H131:H134"/>
    <mergeCell ref="I131:I134"/>
    <mergeCell ref="J131:J134"/>
    <mergeCell ref="H128:H130"/>
    <mergeCell ref="G120:G122"/>
    <mergeCell ref="G123:G124"/>
    <mergeCell ref="G125:G127"/>
    <mergeCell ref="G128:G130"/>
    <mergeCell ref="G131:G134"/>
    <mergeCell ref="H120:H122"/>
    <mergeCell ref="I120:I122"/>
    <mergeCell ref="J120:J122"/>
    <mergeCell ref="F111:N111"/>
    <mergeCell ref="F112:N112"/>
    <mergeCell ref="I115:I117"/>
    <mergeCell ref="J115:J117"/>
    <mergeCell ref="H118:H119"/>
    <mergeCell ref="I118:I119"/>
    <mergeCell ref="A101:A108"/>
    <mergeCell ref="B101:B108"/>
    <mergeCell ref="C101:C108"/>
    <mergeCell ref="D101:D108"/>
    <mergeCell ref="E101:E108"/>
    <mergeCell ref="F101:F108"/>
    <mergeCell ref="H101:H102"/>
    <mergeCell ref="I101:I102"/>
    <mergeCell ref="J101:J102"/>
    <mergeCell ref="H108:K108"/>
    <mergeCell ref="G101:G102"/>
    <mergeCell ref="F109:K109"/>
    <mergeCell ref="F110:K110"/>
    <mergeCell ref="H106:H107"/>
    <mergeCell ref="I106:I107"/>
    <mergeCell ref="J106:J107"/>
    <mergeCell ref="H103:H105"/>
    <mergeCell ref="I103:I105"/>
    <mergeCell ref="J103:J105"/>
    <mergeCell ref="G103:G105"/>
    <mergeCell ref="G106:G108"/>
    <mergeCell ref="A96:A98"/>
    <mergeCell ref="B96:B98"/>
    <mergeCell ref="C96:C98"/>
    <mergeCell ref="D96:D98"/>
    <mergeCell ref="E96:E98"/>
    <mergeCell ref="H96:H97"/>
    <mergeCell ref="I96:I97"/>
    <mergeCell ref="J96:J97"/>
    <mergeCell ref="F96:F98"/>
    <mergeCell ref="A90:A95"/>
    <mergeCell ref="B90:B95"/>
    <mergeCell ref="C90:C95"/>
    <mergeCell ref="D90:D95"/>
    <mergeCell ref="E90:E95"/>
    <mergeCell ref="F90:F95"/>
    <mergeCell ref="H90:H92"/>
    <mergeCell ref="I90:I92"/>
    <mergeCell ref="J90:J92"/>
    <mergeCell ref="G90:G92"/>
    <mergeCell ref="G93:G95"/>
    <mergeCell ref="A85:A87"/>
    <mergeCell ref="B85:B87"/>
    <mergeCell ref="C85:C87"/>
    <mergeCell ref="D85:D87"/>
    <mergeCell ref="E85:E87"/>
    <mergeCell ref="F85:F87"/>
    <mergeCell ref="H85:H86"/>
    <mergeCell ref="I85:I86"/>
    <mergeCell ref="J85:J86"/>
    <mergeCell ref="G85:G87"/>
    <mergeCell ref="A55:A73"/>
    <mergeCell ref="B55:B73"/>
    <mergeCell ref="C55:C73"/>
    <mergeCell ref="L80:L82"/>
    <mergeCell ref="M80:M82"/>
    <mergeCell ref="N80:N82"/>
    <mergeCell ref="H76:H79"/>
    <mergeCell ref="I76:I79"/>
    <mergeCell ref="J76:J79"/>
    <mergeCell ref="K76:K78"/>
    <mergeCell ref="L76:L78"/>
    <mergeCell ref="M76:M78"/>
    <mergeCell ref="N76:N78"/>
    <mergeCell ref="H80:H83"/>
    <mergeCell ref="G63:G64"/>
    <mergeCell ref="G65:G66"/>
    <mergeCell ref="G67:G68"/>
    <mergeCell ref="G69:G70"/>
    <mergeCell ref="G71:G73"/>
    <mergeCell ref="G74:G75"/>
    <mergeCell ref="G55:G56"/>
    <mergeCell ref="G57:G58"/>
    <mergeCell ref="G59:G60"/>
    <mergeCell ref="J69:J70"/>
    <mergeCell ref="A74:A84"/>
    <mergeCell ref="B74:B84"/>
    <mergeCell ref="C74:C84"/>
    <mergeCell ref="D74:D84"/>
    <mergeCell ref="E74:E84"/>
    <mergeCell ref="F74:F84"/>
    <mergeCell ref="H74:H75"/>
    <mergeCell ref="I74:I75"/>
    <mergeCell ref="J74:J75"/>
    <mergeCell ref="I80:I83"/>
    <mergeCell ref="J80:J83"/>
    <mergeCell ref="G76:G79"/>
    <mergeCell ref="G80:G83"/>
    <mergeCell ref="D55:D73"/>
    <mergeCell ref="E55:E73"/>
    <mergeCell ref="H50:K50"/>
    <mergeCell ref="E51:K51"/>
    <mergeCell ref="H57:H58"/>
    <mergeCell ref="I57:I58"/>
    <mergeCell ref="J57:J58"/>
    <mergeCell ref="F55:F73"/>
    <mergeCell ref="H55:H56"/>
    <mergeCell ref="I55:I56"/>
    <mergeCell ref="J55:J56"/>
    <mergeCell ref="H59:H60"/>
    <mergeCell ref="I59:I60"/>
    <mergeCell ref="J59:J60"/>
    <mergeCell ref="H65:H66"/>
    <mergeCell ref="I65:I66"/>
    <mergeCell ref="J65:J66"/>
    <mergeCell ref="H63:H64"/>
    <mergeCell ref="H71:H72"/>
    <mergeCell ref="I71:I72"/>
    <mergeCell ref="J71:J72"/>
    <mergeCell ref="H73:K73"/>
    <mergeCell ref="H69:H70"/>
    <mergeCell ref="I69:I70"/>
    <mergeCell ref="G46:G49"/>
    <mergeCell ref="B41:B43"/>
    <mergeCell ref="C41:C43"/>
    <mergeCell ref="D41:D43"/>
    <mergeCell ref="E41:E43"/>
    <mergeCell ref="F41:F43"/>
    <mergeCell ref="A41:A43"/>
    <mergeCell ref="B46:B50"/>
    <mergeCell ref="C46:C50"/>
    <mergeCell ref="D46:D50"/>
    <mergeCell ref="F46:F50"/>
    <mergeCell ref="H40:K40"/>
    <mergeCell ref="M33:M34"/>
    <mergeCell ref="N33:N34"/>
    <mergeCell ref="H32:K32"/>
    <mergeCell ref="F33:F40"/>
    <mergeCell ref="H33:H36"/>
    <mergeCell ref="I33:I36"/>
    <mergeCell ref="J33:J36"/>
    <mergeCell ref="K33:K34"/>
    <mergeCell ref="L33:L34"/>
    <mergeCell ref="H37:H39"/>
    <mergeCell ref="I37:I39"/>
    <mergeCell ref="J37:J39"/>
    <mergeCell ref="K37:K38"/>
    <mergeCell ref="L37:L38"/>
    <mergeCell ref="M37:M38"/>
    <mergeCell ref="N37:N38"/>
    <mergeCell ref="I29:I31"/>
    <mergeCell ref="J29:J31"/>
    <mergeCell ref="K29:K30"/>
    <mergeCell ref="L29:L30"/>
    <mergeCell ref="M29:M30"/>
    <mergeCell ref="N29:N30"/>
    <mergeCell ref="N23:N24"/>
    <mergeCell ref="H26:H28"/>
    <mergeCell ref="I26:I28"/>
    <mergeCell ref="J26:J28"/>
    <mergeCell ref="H23:H25"/>
    <mergeCell ref="I23:I25"/>
    <mergeCell ref="J23:J25"/>
    <mergeCell ref="K23:K24"/>
    <mergeCell ref="L23:L24"/>
    <mergeCell ref="M23:M24"/>
    <mergeCell ref="K11:K12"/>
    <mergeCell ref="L11:L12"/>
    <mergeCell ref="M11:M12"/>
    <mergeCell ref="N11:N12"/>
    <mergeCell ref="F10:N10"/>
    <mergeCell ref="A11:A32"/>
    <mergeCell ref="B11:B32"/>
    <mergeCell ref="C11:C32"/>
    <mergeCell ref="D11:D32"/>
    <mergeCell ref="E11:E32"/>
    <mergeCell ref="F11:F32"/>
    <mergeCell ref="H11:H13"/>
    <mergeCell ref="I11:I13"/>
    <mergeCell ref="J11:J13"/>
    <mergeCell ref="H19:H20"/>
    <mergeCell ref="I19:I20"/>
    <mergeCell ref="J19:J20"/>
    <mergeCell ref="H21:H22"/>
    <mergeCell ref="I21:I22"/>
    <mergeCell ref="J21:J22"/>
    <mergeCell ref="H16:H18"/>
    <mergeCell ref="I16:I18"/>
    <mergeCell ref="J16:J18"/>
    <mergeCell ref="H29:H31"/>
    <mergeCell ref="A150:A177"/>
    <mergeCell ref="A46:A50"/>
    <mergeCell ref="B113:B140"/>
    <mergeCell ref="A2:N2"/>
    <mergeCell ref="A3:N3"/>
    <mergeCell ref="A4:N4"/>
    <mergeCell ref="A5:A7"/>
    <mergeCell ref="B5:B7"/>
    <mergeCell ref="C5:C7"/>
    <mergeCell ref="D5:D7"/>
    <mergeCell ref="E5:E7"/>
    <mergeCell ref="F5:F7"/>
    <mergeCell ref="N5:N7"/>
    <mergeCell ref="F9:N9"/>
    <mergeCell ref="G5:G7"/>
    <mergeCell ref="H5:H7"/>
    <mergeCell ref="I5:I7"/>
    <mergeCell ref="J5:J7"/>
    <mergeCell ref="K5:K7"/>
    <mergeCell ref="L5:L7"/>
    <mergeCell ref="M5:M7"/>
    <mergeCell ref="H14:H15"/>
    <mergeCell ref="I14:I15"/>
    <mergeCell ref="J14:J15"/>
  </mergeCells>
  <pageMargins left="0.25" right="0.25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A140-277B-4399-A63B-6E3A38C88C5F}">
  <sheetPr>
    <pageSetUpPr fitToPage="1"/>
  </sheetPr>
  <dimension ref="A1:G155"/>
  <sheetViews>
    <sheetView workbookViewId="0">
      <selection activeCell="G8" sqref="G8"/>
    </sheetView>
  </sheetViews>
  <sheetFormatPr defaultColWidth="9.109375" defaultRowHeight="34.950000000000003" customHeight="1" x14ac:dyDescent="0.3"/>
  <cols>
    <col min="1" max="1" width="20.6640625" style="182" customWidth="1"/>
    <col min="2" max="2" width="40.5546875" style="182" customWidth="1"/>
    <col min="3" max="5" width="9.109375" style="182"/>
    <col min="6" max="6" width="13.88671875" style="182" customWidth="1"/>
    <col min="7" max="7" width="62.6640625" style="182" customWidth="1"/>
    <col min="8" max="16384" width="9.109375" style="182"/>
  </cols>
  <sheetData>
    <row r="1" spans="1:6" s="208" customFormat="1" ht="34.950000000000003" customHeight="1" thickBot="1" x14ac:dyDescent="0.35">
      <c r="A1" s="542" t="s">
        <v>170</v>
      </c>
      <c r="B1" s="207" t="s">
        <v>171</v>
      </c>
      <c r="C1" s="544" t="s">
        <v>172</v>
      </c>
      <c r="D1" s="545"/>
      <c r="E1" s="546"/>
      <c r="F1" s="547" t="s">
        <v>173</v>
      </c>
    </row>
    <row r="2" spans="1:6" s="208" customFormat="1" ht="34.950000000000003" customHeight="1" thickBot="1" x14ac:dyDescent="0.35">
      <c r="A2" s="543"/>
      <c r="B2" s="209" t="s">
        <v>174</v>
      </c>
      <c r="C2" s="209">
        <v>2025</v>
      </c>
      <c r="D2" s="209">
        <v>2026</v>
      </c>
      <c r="E2" s="209">
        <v>2027</v>
      </c>
      <c r="F2" s="548"/>
    </row>
    <row r="3" spans="1:6" s="208" customFormat="1" ht="34.950000000000003" customHeight="1" thickBot="1" x14ac:dyDescent="0.35">
      <c r="A3" s="210">
        <v>1</v>
      </c>
      <c r="B3" s="211">
        <v>2</v>
      </c>
      <c r="C3" s="211">
        <v>3</v>
      </c>
      <c r="D3" s="211">
        <v>4</v>
      </c>
      <c r="E3" s="211">
        <v>5</v>
      </c>
      <c r="F3" s="211">
        <v>6</v>
      </c>
    </row>
    <row r="4" spans="1:6" s="208" customFormat="1" ht="34.950000000000003" customHeight="1" thickBot="1" x14ac:dyDescent="0.35">
      <c r="A4" s="549" t="s">
        <v>359</v>
      </c>
      <c r="B4" s="550"/>
      <c r="C4" s="550"/>
      <c r="D4" s="550"/>
      <c r="E4" s="550"/>
      <c r="F4" s="551"/>
    </row>
    <row r="5" spans="1:6" s="208" customFormat="1" ht="34.950000000000003" customHeight="1" thickBot="1" x14ac:dyDescent="0.35">
      <c r="A5" s="523" t="s">
        <v>175</v>
      </c>
      <c r="B5" s="524"/>
      <c r="C5" s="524"/>
      <c r="D5" s="524"/>
      <c r="E5" s="524"/>
      <c r="F5" s="552"/>
    </row>
    <row r="6" spans="1:6" s="208" customFormat="1" ht="34.950000000000003" customHeight="1" thickBot="1" x14ac:dyDescent="0.35">
      <c r="A6" s="155" t="s">
        <v>194</v>
      </c>
      <c r="B6" s="193" t="s">
        <v>360</v>
      </c>
      <c r="C6" s="194">
        <v>15</v>
      </c>
      <c r="D6" s="194">
        <v>15</v>
      </c>
      <c r="E6" s="194">
        <v>15</v>
      </c>
      <c r="F6" s="194" t="s">
        <v>325</v>
      </c>
    </row>
    <row r="7" spans="1:6" s="208" customFormat="1" ht="34.950000000000003" customHeight="1" thickBot="1" x14ac:dyDescent="0.35">
      <c r="A7" s="155" t="s">
        <v>408</v>
      </c>
      <c r="B7" s="212" t="s">
        <v>441</v>
      </c>
      <c r="C7" s="213">
        <v>3</v>
      </c>
      <c r="D7" s="213">
        <v>2</v>
      </c>
      <c r="E7" s="213">
        <v>2</v>
      </c>
      <c r="F7" s="194" t="s">
        <v>325</v>
      </c>
    </row>
    <row r="8" spans="1:6" s="208" customFormat="1" ht="34.950000000000003" customHeight="1" thickBot="1" x14ac:dyDescent="0.35">
      <c r="A8" s="155" t="s">
        <v>195</v>
      </c>
      <c r="B8" s="212" t="s">
        <v>387</v>
      </c>
      <c r="C8" s="213">
        <v>2</v>
      </c>
      <c r="D8" s="213">
        <v>3</v>
      </c>
      <c r="E8" s="213">
        <v>3</v>
      </c>
      <c r="F8" s="194" t="s">
        <v>325</v>
      </c>
    </row>
    <row r="9" spans="1:6" s="208" customFormat="1" ht="34.950000000000003" customHeight="1" thickBot="1" x14ac:dyDescent="0.35">
      <c r="A9" s="523" t="s">
        <v>176</v>
      </c>
      <c r="B9" s="524"/>
      <c r="C9" s="524"/>
      <c r="D9" s="524"/>
      <c r="E9" s="524"/>
      <c r="F9" s="552"/>
    </row>
    <row r="10" spans="1:6" s="208" customFormat="1" ht="34.950000000000003" customHeight="1" thickBot="1" x14ac:dyDescent="0.35">
      <c r="A10" s="523" t="s">
        <v>293</v>
      </c>
      <c r="B10" s="524"/>
      <c r="C10" s="524"/>
      <c r="D10" s="524"/>
      <c r="E10" s="524"/>
      <c r="F10" s="552"/>
    </row>
    <row r="11" spans="1:6" s="208" customFormat="1" ht="34.950000000000003" customHeight="1" thickBot="1" x14ac:dyDescent="0.35">
      <c r="A11" s="155" t="s">
        <v>177</v>
      </c>
      <c r="B11" s="193" t="s">
        <v>179</v>
      </c>
      <c r="C11" s="194">
        <v>1</v>
      </c>
      <c r="D11" s="194">
        <v>1</v>
      </c>
      <c r="E11" s="194">
        <v>1</v>
      </c>
      <c r="F11" s="194" t="s">
        <v>326</v>
      </c>
    </row>
    <row r="12" spans="1:6" s="208" customFormat="1" ht="34.950000000000003" customHeight="1" thickBot="1" x14ac:dyDescent="0.35">
      <c r="A12" s="155" t="s">
        <v>178</v>
      </c>
      <c r="B12" s="193" t="s">
        <v>180</v>
      </c>
      <c r="C12" s="194">
        <v>0</v>
      </c>
      <c r="D12" s="194">
        <v>1</v>
      </c>
      <c r="E12" s="194">
        <v>1</v>
      </c>
      <c r="F12" s="194" t="s">
        <v>326</v>
      </c>
    </row>
    <row r="13" spans="1:6" s="208" customFormat="1" ht="34.950000000000003" customHeight="1" thickBot="1" x14ac:dyDescent="0.35">
      <c r="A13" s="523" t="s">
        <v>294</v>
      </c>
      <c r="B13" s="524"/>
      <c r="C13" s="524"/>
      <c r="D13" s="524"/>
      <c r="E13" s="524"/>
      <c r="F13" s="552"/>
    </row>
    <row r="14" spans="1:6" s="208" customFormat="1" ht="34.950000000000003" customHeight="1" thickBot="1" x14ac:dyDescent="0.35">
      <c r="A14" s="155" t="s">
        <v>178</v>
      </c>
      <c r="B14" s="193" t="s">
        <v>181</v>
      </c>
      <c r="C14" s="194">
        <v>2</v>
      </c>
      <c r="D14" s="194">
        <v>2</v>
      </c>
      <c r="E14" s="194">
        <v>2</v>
      </c>
      <c r="F14" s="194" t="s">
        <v>326</v>
      </c>
    </row>
    <row r="15" spans="1:6" ht="34.950000000000003" customHeight="1" x14ac:dyDescent="0.3">
      <c r="A15" s="538" t="s">
        <v>295</v>
      </c>
      <c r="B15" s="539"/>
      <c r="C15" s="539"/>
      <c r="D15" s="539"/>
      <c r="E15" s="539"/>
      <c r="F15" s="554"/>
    </row>
    <row r="16" spans="1:6" ht="34.950000000000003" customHeight="1" x14ac:dyDescent="0.3">
      <c r="A16" s="184" t="s">
        <v>413</v>
      </c>
      <c r="B16" s="185" t="s">
        <v>445</v>
      </c>
      <c r="C16" s="186">
        <v>1</v>
      </c>
      <c r="D16" s="186">
        <v>0</v>
      </c>
      <c r="E16" s="186">
        <v>0</v>
      </c>
      <c r="F16" s="186" t="s">
        <v>326</v>
      </c>
    </row>
    <row r="17" spans="1:6" ht="34.950000000000003" customHeight="1" x14ac:dyDescent="0.3">
      <c r="A17" s="184" t="s">
        <v>448</v>
      </c>
      <c r="B17" s="185" t="s">
        <v>446</v>
      </c>
      <c r="C17" s="186">
        <v>0</v>
      </c>
      <c r="D17" s="186">
        <v>1</v>
      </c>
      <c r="E17" s="186">
        <v>0</v>
      </c>
      <c r="F17" s="186" t="s">
        <v>326</v>
      </c>
    </row>
    <row r="18" spans="1:6" ht="34.950000000000003" customHeight="1" x14ac:dyDescent="0.3">
      <c r="A18" s="184" t="s">
        <v>449</v>
      </c>
      <c r="B18" s="185" t="s">
        <v>447</v>
      </c>
      <c r="C18" s="186">
        <v>0</v>
      </c>
      <c r="D18" s="186">
        <v>1</v>
      </c>
      <c r="E18" s="186">
        <v>0</v>
      </c>
      <c r="F18" s="186" t="s">
        <v>326</v>
      </c>
    </row>
    <row r="19" spans="1:6" ht="34.950000000000003" customHeight="1" thickBot="1" x14ac:dyDescent="0.35">
      <c r="A19" s="526" t="s">
        <v>296</v>
      </c>
      <c r="B19" s="527"/>
      <c r="C19" s="527"/>
      <c r="D19" s="527"/>
      <c r="E19" s="527"/>
      <c r="F19" s="541"/>
    </row>
    <row r="20" spans="1:6" ht="34.950000000000003" customHeight="1" thickBot="1" x14ac:dyDescent="0.35">
      <c r="A20" s="155" t="s">
        <v>414</v>
      </c>
      <c r="B20" s="214" t="s">
        <v>423</v>
      </c>
      <c r="C20" s="192">
        <v>1</v>
      </c>
      <c r="D20" s="192">
        <v>0</v>
      </c>
      <c r="E20" s="215">
        <v>0</v>
      </c>
      <c r="F20" s="215" t="s">
        <v>326</v>
      </c>
    </row>
    <row r="21" spans="1:6" ht="34.950000000000003" customHeight="1" thickBot="1" x14ac:dyDescent="0.35">
      <c r="A21" s="216" t="s">
        <v>424</v>
      </c>
      <c r="B21" s="217" t="s">
        <v>425</v>
      </c>
      <c r="C21" s="192">
        <v>1</v>
      </c>
      <c r="D21" s="192">
        <v>0</v>
      </c>
      <c r="E21" s="194">
        <v>0</v>
      </c>
      <c r="F21" s="194" t="s">
        <v>326</v>
      </c>
    </row>
    <row r="22" spans="1:6" ht="34.950000000000003" customHeight="1" thickBot="1" x14ac:dyDescent="0.35">
      <c r="A22" s="523" t="s">
        <v>297</v>
      </c>
      <c r="B22" s="527"/>
      <c r="C22" s="527"/>
      <c r="D22" s="527"/>
      <c r="E22" s="527"/>
      <c r="F22" s="541"/>
    </row>
    <row r="23" spans="1:6" ht="34.950000000000003" customHeight="1" thickBot="1" x14ac:dyDescent="0.35">
      <c r="A23" s="187" t="s">
        <v>415</v>
      </c>
      <c r="B23" s="188" t="s">
        <v>427</v>
      </c>
      <c r="C23" s="189">
        <v>1</v>
      </c>
      <c r="D23" s="189">
        <v>0</v>
      </c>
      <c r="E23" s="189">
        <v>0</v>
      </c>
      <c r="F23" s="189" t="s">
        <v>326</v>
      </c>
    </row>
    <row r="24" spans="1:6" ht="34.950000000000003" customHeight="1" thickBot="1" x14ac:dyDescent="0.35">
      <c r="A24" s="190" t="s">
        <v>426</v>
      </c>
      <c r="B24" s="191" t="s">
        <v>428</v>
      </c>
      <c r="C24" s="192">
        <v>0</v>
      </c>
      <c r="D24" s="192">
        <v>1</v>
      </c>
      <c r="E24" s="192">
        <v>0</v>
      </c>
      <c r="F24" s="192" t="s">
        <v>326</v>
      </c>
    </row>
    <row r="25" spans="1:6" ht="34.950000000000003" customHeight="1" thickBot="1" x14ac:dyDescent="0.35">
      <c r="A25" s="526" t="s">
        <v>361</v>
      </c>
      <c r="B25" s="527"/>
      <c r="C25" s="527"/>
      <c r="D25" s="527"/>
      <c r="E25" s="527"/>
      <c r="F25" s="541"/>
    </row>
    <row r="26" spans="1:6" ht="34.950000000000003" customHeight="1" thickBot="1" x14ac:dyDescent="0.35">
      <c r="A26" s="155" t="s">
        <v>183</v>
      </c>
      <c r="B26" s="193" t="s">
        <v>432</v>
      </c>
      <c r="C26" s="218">
        <v>100</v>
      </c>
      <c r="D26" s="218">
        <v>100</v>
      </c>
      <c r="E26" s="218">
        <v>100</v>
      </c>
      <c r="F26" s="194" t="s">
        <v>326</v>
      </c>
    </row>
    <row r="27" spans="1:6" ht="34.950000000000003" customHeight="1" thickBot="1" x14ac:dyDescent="0.35">
      <c r="A27" s="523" t="s">
        <v>362</v>
      </c>
      <c r="B27" s="524"/>
      <c r="C27" s="524"/>
      <c r="D27" s="524"/>
      <c r="E27" s="524"/>
      <c r="F27" s="525"/>
    </row>
    <row r="28" spans="1:6" ht="34.950000000000003" customHeight="1" thickBot="1" x14ac:dyDescent="0.35">
      <c r="A28" s="155" t="s">
        <v>184</v>
      </c>
      <c r="B28" s="193" t="s">
        <v>429</v>
      </c>
      <c r="C28" s="194">
        <v>3</v>
      </c>
      <c r="D28" s="194">
        <v>2</v>
      </c>
      <c r="E28" s="194">
        <v>2</v>
      </c>
      <c r="F28" s="194" t="s">
        <v>326</v>
      </c>
    </row>
    <row r="29" spans="1:6" ht="34.950000000000003" customHeight="1" thickBot="1" x14ac:dyDescent="0.35">
      <c r="A29" s="523" t="s">
        <v>298</v>
      </c>
      <c r="B29" s="524"/>
      <c r="C29" s="524"/>
      <c r="D29" s="524"/>
      <c r="E29" s="524"/>
      <c r="F29" s="525"/>
    </row>
    <row r="30" spans="1:6" ht="34.950000000000003" customHeight="1" thickBot="1" x14ac:dyDescent="0.35">
      <c r="A30" s="155" t="s">
        <v>185</v>
      </c>
      <c r="B30" s="219" t="s">
        <v>351</v>
      </c>
      <c r="C30" s="194">
        <v>1</v>
      </c>
      <c r="D30" s="194">
        <v>0</v>
      </c>
      <c r="E30" s="194">
        <v>0</v>
      </c>
      <c r="F30" s="194" t="s">
        <v>326</v>
      </c>
    </row>
    <row r="31" spans="1:6" ht="34.950000000000003" customHeight="1" thickBot="1" x14ac:dyDescent="0.35">
      <c r="A31" s="155" t="s">
        <v>186</v>
      </c>
      <c r="B31" s="193" t="s">
        <v>430</v>
      </c>
      <c r="C31" s="194">
        <v>1</v>
      </c>
      <c r="D31" s="194">
        <v>0</v>
      </c>
      <c r="E31" s="194">
        <v>0</v>
      </c>
      <c r="F31" s="194" t="s">
        <v>326</v>
      </c>
    </row>
    <row r="32" spans="1:6" ht="34.950000000000003" customHeight="1" thickBot="1" x14ac:dyDescent="0.35">
      <c r="A32" s="523" t="s">
        <v>299</v>
      </c>
      <c r="B32" s="524"/>
      <c r="C32" s="524"/>
      <c r="D32" s="524"/>
      <c r="E32" s="524"/>
      <c r="F32" s="525"/>
    </row>
    <row r="33" spans="1:7" ht="34.950000000000003" customHeight="1" thickBot="1" x14ac:dyDescent="0.35">
      <c r="A33" s="155" t="s">
        <v>187</v>
      </c>
      <c r="B33" s="219" t="s">
        <v>363</v>
      </c>
      <c r="C33" s="218">
        <v>70</v>
      </c>
      <c r="D33" s="218">
        <v>30</v>
      </c>
      <c r="E33" s="218">
        <v>0</v>
      </c>
      <c r="F33" s="194" t="s">
        <v>327</v>
      </c>
    </row>
    <row r="34" spans="1:7" ht="34.950000000000003" customHeight="1" thickBot="1" x14ac:dyDescent="0.35">
      <c r="A34" s="155" t="s">
        <v>349</v>
      </c>
      <c r="B34" s="219" t="s">
        <v>364</v>
      </c>
      <c r="C34" s="218">
        <v>1</v>
      </c>
      <c r="D34" s="218">
        <v>0</v>
      </c>
      <c r="E34" s="218">
        <v>0</v>
      </c>
      <c r="F34" s="194" t="s">
        <v>327</v>
      </c>
    </row>
    <row r="35" spans="1:7" ht="34.950000000000003" customHeight="1" thickBot="1" x14ac:dyDescent="0.35">
      <c r="A35" s="535" t="s">
        <v>365</v>
      </c>
      <c r="B35" s="536"/>
      <c r="C35" s="536"/>
      <c r="D35" s="536"/>
      <c r="E35" s="536"/>
      <c r="F35" s="553"/>
    </row>
    <row r="36" spans="1:7" ht="34.950000000000003" customHeight="1" thickBot="1" x14ac:dyDescent="0.35">
      <c r="A36" s="220" t="s">
        <v>349</v>
      </c>
      <c r="B36" s="219" t="s">
        <v>350</v>
      </c>
      <c r="C36" s="218">
        <v>0</v>
      </c>
      <c r="D36" s="218">
        <v>0</v>
      </c>
      <c r="E36" s="218">
        <v>0</v>
      </c>
      <c r="F36" s="218" t="s">
        <v>344</v>
      </c>
    </row>
    <row r="37" spans="1:7" ht="34.950000000000003" customHeight="1" thickBot="1" x14ac:dyDescent="0.35">
      <c r="A37" s="523" t="s">
        <v>366</v>
      </c>
      <c r="B37" s="524"/>
      <c r="C37" s="524"/>
      <c r="D37" s="524"/>
      <c r="E37" s="524"/>
      <c r="F37" s="552"/>
    </row>
    <row r="38" spans="1:7" ht="34.950000000000003" customHeight="1" thickBot="1" x14ac:dyDescent="0.35">
      <c r="A38" s="155" t="s">
        <v>189</v>
      </c>
      <c r="B38" s="193" t="s">
        <v>188</v>
      </c>
      <c r="C38" s="194">
        <v>0</v>
      </c>
      <c r="D38" s="194">
        <v>0</v>
      </c>
      <c r="E38" s="194">
        <v>1</v>
      </c>
      <c r="F38" s="194" t="s">
        <v>328</v>
      </c>
      <c r="G38" s="221"/>
    </row>
    <row r="39" spans="1:7" ht="34.950000000000003" customHeight="1" thickBot="1" x14ac:dyDescent="0.35">
      <c r="A39" s="523" t="s">
        <v>190</v>
      </c>
      <c r="B39" s="524"/>
      <c r="C39" s="524"/>
      <c r="D39" s="524"/>
      <c r="E39" s="524"/>
      <c r="F39" s="525"/>
    </row>
    <row r="40" spans="1:7" ht="34.950000000000003" customHeight="1" thickBot="1" x14ac:dyDescent="0.35">
      <c r="A40" s="523" t="s">
        <v>300</v>
      </c>
      <c r="B40" s="524"/>
      <c r="C40" s="524"/>
      <c r="D40" s="524"/>
      <c r="E40" s="524"/>
      <c r="F40" s="525"/>
    </row>
    <row r="41" spans="1:7" ht="34.950000000000003" customHeight="1" thickBot="1" x14ac:dyDescent="0.35">
      <c r="A41" s="155" t="s">
        <v>191</v>
      </c>
      <c r="B41" s="193" t="s">
        <v>383</v>
      </c>
      <c r="C41" s="194">
        <v>1</v>
      </c>
      <c r="D41" s="194">
        <v>0</v>
      </c>
      <c r="E41" s="194">
        <v>0</v>
      </c>
      <c r="F41" s="194" t="s">
        <v>329</v>
      </c>
    </row>
    <row r="42" spans="1:7" ht="34.950000000000003" customHeight="1" thickBot="1" x14ac:dyDescent="0.35">
      <c r="A42" s="155" t="s">
        <v>192</v>
      </c>
      <c r="B42" s="193" t="s">
        <v>433</v>
      </c>
      <c r="C42" s="194">
        <v>0</v>
      </c>
      <c r="D42" s="194">
        <v>1</v>
      </c>
      <c r="E42" s="194">
        <v>1</v>
      </c>
      <c r="F42" s="194" t="s">
        <v>329</v>
      </c>
    </row>
    <row r="43" spans="1:7" ht="34.950000000000003" customHeight="1" thickBot="1" x14ac:dyDescent="0.35">
      <c r="A43" s="155" t="s">
        <v>434</v>
      </c>
      <c r="B43" s="193" t="s">
        <v>435</v>
      </c>
      <c r="C43" s="194">
        <v>0</v>
      </c>
      <c r="D43" s="194">
        <v>0</v>
      </c>
      <c r="E43" s="194">
        <v>1</v>
      </c>
      <c r="F43" s="194" t="s">
        <v>329</v>
      </c>
    </row>
    <row r="44" spans="1:7" ht="34.950000000000003" customHeight="1" thickBot="1" x14ac:dyDescent="0.35">
      <c r="A44" s="523" t="s">
        <v>193</v>
      </c>
      <c r="B44" s="524"/>
      <c r="C44" s="524"/>
      <c r="D44" s="524"/>
      <c r="E44" s="524"/>
      <c r="F44" s="525"/>
    </row>
    <row r="45" spans="1:7" ht="34.950000000000003" customHeight="1" thickBot="1" x14ac:dyDescent="0.35">
      <c r="A45" s="155" t="s">
        <v>196</v>
      </c>
      <c r="B45" s="193" t="s">
        <v>367</v>
      </c>
      <c r="C45" s="194">
        <v>80</v>
      </c>
      <c r="D45" s="194">
        <v>80</v>
      </c>
      <c r="E45" s="194">
        <v>80</v>
      </c>
      <c r="F45" s="194" t="s">
        <v>330</v>
      </c>
    </row>
    <row r="46" spans="1:7" ht="34.950000000000003" customHeight="1" thickBot="1" x14ac:dyDescent="0.35">
      <c r="A46" s="155" t="s">
        <v>197</v>
      </c>
      <c r="B46" s="193" t="s">
        <v>198</v>
      </c>
      <c r="C46" s="194">
        <v>50</v>
      </c>
      <c r="D46" s="194">
        <v>50</v>
      </c>
      <c r="E46" s="194">
        <v>50</v>
      </c>
      <c r="F46" s="194" t="s">
        <v>330</v>
      </c>
    </row>
    <row r="47" spans="1:7" ht="34.950000000000003" customHeight="1" thickBot="1" x14ac:dyDescent="0.35">
      <c r="A47" s="523" t="s">
        <v>199</v>
      </c>
      <c r="B47" s="524"/>
      <c r="C47" s="524"/>
      <c r="D47" s="524"/>
      <c r="E47" s="524"/>
      <c r="F47" s="525"/>
    </row>
    <row r="48" spans="1:7" ht="34.950000000000003" customHeight="1" thickBot="1" x14ac:dyDescent="0.35">
      <c r="A48" s="523" t="s">
        <v>368</v>
      </c>
      <c r="B48" s="524"/>
      <c r="C48" s="524"/>
      <c r="D48" s="524"/>
      <c r="E48" s="524"/>
      <c r="F48" s="525"/>
    </row>
    <row r="49" spans="1:6" ht="34.950000000000003" customHeight="1" thickBot="1" x14ac:dyDescent="0.35">
      <c r="A49" s="222" t="s">
        <v>200</v>
      </c>
      <c r="B49" s="188" t="s">
        <v>437</v>
      </c>
      <c r="C49" s="189">
        <v>0</v>
      </c>
      <c r="D49" s="189">
        <v>0</v>
      </c>
      <c r="E49" s="189">
        <v>1</v>
      </c>
      <c r="F49" s="192" t="s">
        <v>331</v>
      </c>
    </row>
    <row r="50" spans="1:6" ht="34.950000000000003" customHeight="1" thickBot="1" x14ac:dyDescent="0.35">
      <c r="A50" s="187" t="s">
        <v>201</v>
      </c>
      <c r="B50" s="195" t="s">
        <v>436</v>
      </c>
      <c r="C50" s="192">
        <v>1</v>
      </c>
      <c r="D50" s="192">
        <v>1</v>
      </c>
      <c r="E50" s="192">
        <v>1</v>
      </c>
      <c r="F50" s="192" t="s">
        <v>331</v>
      </c>
    </row>
    <row r="51" spans="1:6" ht="34.950000000000003" customHeight="1" thickBot="1" x14ac:dyDescent="0.35">
      <c r="A51" s="526" t="s">
        <v>450</v>
      </c>
      <c r="B51" s="527"/>
      <c r="C51" s="527"/>
      <c r="D51" s="527"/>
      <c r="E51" s="527"/>
      <c r="F51" s="541"/>
    </row>
    <row r="52" spans="1:6" ht="34.950000000000003" customHeight="1" thickBot="1" x14ac:dyDescent="0.35">
      <c r="A52" s="155" t="s">
        <v>201</v>
      </c>
      <c r="B52" s="193" t="s">
        <v>182</v>
      </c>
      <c r="C52" s="194">
        <v>100</v>
      </c>
      <c r="D52" s="194">
        <v>100</v>
      </c>
      <c r="E52" s="194">
        <v>100</v>
      </c>
      <c r="F52" s="194" t="s">
        <v>331</v>
      </c>
    </row>
    <row r="53" spans="1:6" ht="34.950000000000003" customHeight="1" thickBot="1" x14ac:dyDescent="0.35">
      <c r="A53" s="523" t="s">
        <v>301</v>
      </c>
      <c r="B53" s="524"/>
      <c r="C53" s="524"/>
      <c r="D53" s="524"/>
      <c r="E53" s="524"/>
      <c r="F53" s="525"/>
    </row>
    <row r="54" spans="1:6" ht="34.950000000000003" customHeight="1" thickBot="1" x14ac:dyDescent="0.35">
      <c r="A54" s="155" t="s">
        <v>203</v>
      </c>
      <c r="B54" s="193" t="s">
        <v>202</v>
      </c>
      <c r="C54" s="194">
        <v>1</v>
      </c>
      <c r="D54" s="194">
        <v>1</v>
      </c>
      <c r="E54" s="194">
        <v>1</v>
      </c>
      <c r="F54" s="194" t="s">
        <v>331</v>
      </c>
    </row>
    <row r="55" spans="1:6" ht="34.950000000000003" customHeight="1" thickBot="1" x14ac:dyDescent="0.35">
      <c r="A55" s="523" t="s">
        <v>302</v>
      </c>
      <c r="B55" s="524"/>
      <c r="C55" s="524"/>
      <c r="D55" s="524"/>
      <c r="E55" s="524"/>
      <c r="F55" s="525"/>
    </row>
    <row r="56" spans="1:6" ht="34.950000000000003" customHeight="1" thickBot="1" x14ac:dyDescent="0.35">
      <c r="A56" s="155" t="s">
        <v>205</v>
      </c>
      <c r="B56" s="193" t="s">
        <v>204</v>
      </c>
      <c r="C56" s="194">
        <v>1</v>
      </c>
      <c r="D56" s="194">
        <v>1</v>
      </c>
      <c r="E56" s="194">
        <v>1</v>
      </c>
      <c r="F56" s="194" t="s">
        <v>331</v>
      </c>
    </row>
    <row r="57" spans="1:6" ht="34.950000000000003" customHeight="1" thickBot="1" x14ac:dyDescent="0.35">
      <c r="A57" s="523" t="s">
        <v>303</v>
      </c>
      <c r="B57" s="524"/>
      <c r="C57" s="524"/>
      <c r="D57" s="524"/>
      <c r="E57" s="524"/>
      <c r="F57" s="525"/>
    </row>
    <row r="58" spans="1:6" ht="34.950000000000003" customHeight="1" thickBot="1" x14ac:dyDescent="0.35">
      <c r="A58" s="155" t="s">
        <v>207</v>
      </c>
      <c r="B58" s="193" t="s">
        <v>206</v>
      </c>
      <c r="C58" s="194">
        <v>1</v>
      </c>
      <c r="D58" s="194">
        <v>1</v>
      </c>
      <c r="E58" s="194">
        <v>1</v>
      </c>
      <c r="F58" s="194" t="s">
        <v>331</v>
      </c>
    </row>
    <row r="59" spans="1:6" ht="34.950000000000003" customHeight="1" thickBot="1" x14ac:dyDescent="0.35">
      <c r="A59" s="523" t="s">
        <v>304</v>
      </c>
      <c r="B59" s="524"/>
      <c r="C59" s="524"/>
      <c r="D59" s="524"/>
      <c r="E59" s="524"/>
      <c r="F59" s="525"/>
    </row>
    <row r="60" spans="1:6" ht="34.950000000000003" customHeight="1" thickBot="1" x14ac:dyDescent="0.35">
      <c r="A60" s="155" t="s">
        <v>208</v>
      </c>
      <c r="B60" s="193" t="s">
        <v>204</v>
      </c>
      <c r="C60" s="194">
        <v>3</v>
      </c>
      <c r="D60" s="194">
        <v>3</v>
      </c>
      <c r="E60" s="194">
        <v>3</v>
      </c>
      <c r="F60" s="194" t="s">
        <v>331</v>
      </c>
    </row>
    <row r="61" spans="1:6" ht="34.950000000000003" customHeight="1" thickBot="1" x14ac:dyDescent="0.35">
      <c r="A61" s="523" t="s">
        <v>305</v>
      </c>
      <c r="B61" s="524"/>
      <c r="C61" s="524"/>
      <c r="D61" s="524"/>
      <c r="E61" s="524"/>
      <c r="F61" s="525"/>
    </row>
    <row r="62" spans="1:6" ht="34.950000000000003" customHeight="1" thickBot="1" x14ac:dyDescent="0.35">
      <c r="A62" s="155" t="s">
        <v>210</v>
      </c>
      <c r="B62" s="193" t="s">
        <v>209</v>
      </c>
      <c r="C62" s="194">
        <v>1</v>
      </c>
      <c r="D62" s="194">
        <v>1</v>
      </c>
      <c r="E62" s="194">
        <v>1</v>
      </c>
      <c r="F62" s="194" t="s">
        <v>331</v>
      </c>
    </row>
    <row r="63" spans="1:6" ht="34.950000000000003" customHeight="1" thickBot="1" x14ac:dyDescent="0.35">
      <c r="A63" s="523" t="s">
        <v>306</v>
      </c>
      <c r="B63" s="524"/>
      <c r="C63" s="524"/>
      <c r="D63" s="524"/>
      <c r="E63" s="524"/>
      <c r="F63" s="525"/>
    </row>
    <row r="64" spans="1:6" ht="34.950000000000003" customHeight="1" thickBot="1" x14ac:dyDescent="0.35">
      <c r="A64" s="155" t="s">
        <v>212</v>
      </c>
      <c r="B64" s="193" t="s">
        <v>211</v>
      </c>
      <c r="C64" s="194">
        <v>1</v>
      </c>
      <c r="D64" s="194">
        <v>1</v>
      </c>
      <c r="E64" s="194">
        <v>1</v>
      </c>
      <c r="F64" s="194" t="s">
        <v>331</v>
      </c>
    </row>
    <row r="65" spans="1:6" ht="34.950000000000003" customHeight="1" thickBot="1" x14ac:dyDescent="0.35">
      <c r="A65" s="523" t="s">
        <v>369</v>
      </c>
      <c r="B65" s="524"/>
      <c r="C65" s="524"/>
      <c r="D65" s="524"/>
      <c r="E65" s="524"/>
      <c r="F65" s="525"/>
    </row>
    <row r="66" spans="1:6" ht="34.950000000000003" customHeight="1" thickBot="1" x14ac:dyDescent="0.35">
      <c r="A66" s="155" t="s">
        <v>213</v>
      </c>
      <c r="B66" s="193" t="s">
        <v>370</v>
      </c>
      <c r="C66" s="194">
        <v>100</v>
      </c>
      <c r="D66" s="194">
        <v>100</v>
      </c>
      <c r="E66" s="194">
        <v>100</v>
      </c>
      <c r="F66" s="194" t="s">
        <v>331</v>
      </c>
    </row>
    <row r="67" spans="1:6" ht="34.950000000000003" customHeight="1" thickBot="1" x14ac:dyDescent="0.35">
      <c r="A67" s="523" t="s">
        <v>307</v>
      </c>
      <c r="B67" s="524"/>
      <c r="C67" s="524"/>
      <c r="D67" s="524"/>
      <c r="E67" s="524"/>
      <c r="F67" s="525"/>
    </row>
    <row r="68" spans="1:6" ht="34.950000000000003" customHeight="1" thickBot="1" x14ac:dyDescent="0.35">
      <c r="A68" s="155" t="s">
        <v>215</v>
      </c>
      <c r="B68" s="193" t="s">
        <v>214</v>
      </c>
      <c r="C68" s="194">
        <v>8</v>
      </c>
      <c r="D68" s="194">
        <v>8</v>
      </c>
      <c r="E68" s="194">
        <v>8</v>
      </c>
      <c r="F68" s="194" t="s">
        <v>332</v>
      </c>
    </row>
    <row r="69" spans="1:6" ht="34.950000000000003" customHeight="1" thickBot="1" x14ac:dyDescent="0.35">
      <c r="A69" s="523" t="s">
        <v>371</v>
      </c>
      <c r="B69" s="524"/>
      <c r="C69" s="524"/>
      <c r="D69" s="524"/>
      <c r="E69" s="524"/>
      <c r="F69" s="525"/>
    </row>
    <row r="70" spans="1:6" ht="34.950000000000003" customHeight="1" thickBot="1" x14ac:dyDescent="0.35">
      <c r="A70" s="155" t="s">
        <v>216</v>
      </c>
      <c r="B70" s="193" t="s">
        <v>219</v>
      </c>
      <c r="C70" s="194">
        <v>24</v>
      </c>
      <c r="D70" s="194">
        <v>24</v>
      </c>
      <c r="E70" s="194">
        <v>24</v>
      </c>
      <c r="F70" s="194" t="s">
        <v>332</v>
      </c>
    </row>
    <row r="71" spans="1:6" ht="34.950000000000003" customHeight="1" thickBot="1" x14ac:dyDescent="0.35">
      <c r="A71" s="155" t="s">
        <v>217</v>
      </c>
      <c r="B71" s="193" t="s">
        <v>220</v>
      </c>
      <c r="C71" s="194">
        <v>16</v>
      </c>
      <c r="D71" s="194">
        <v>14</v>
      </c>
      <c r="E71" s="194">
        <v>14</v>
      </c>
      <c r="F71" s="194" t="s">
        <v>332</v>
      </c>
    </row>
    <row r="72" spans="1:6" ht="34.950000000000003" customHeight="1" thickBot="1" x14ac:dyDescent="0.35">
      <c r="A72" s="155" t="s">
        <v>218</v>
      </c>
      <c r="B72" s="193" t="s">
        <v>221</v>
      </c>
      <c r="C72" s="194">
        <v>34</v>
      </c>
      <c r="D72" s="194">
        <v>34</v>
      </c>
      <c r="E72" s="194">
        <v>34</v>
      </c>
      <c r="F72" s="194" t="s">
        <v>332</v>
      </c>
    </row>
    <row r="73" spans="1:6" ht="34.950000000000003" customHeight="1" thickBot="1" x14ac:dyDescent="0.35">
      <c r="A73" s="535" t="s">
        <v>372</v>
      </c>
      <c r="B73" s="536"/>
      <c r="C73" s="536"/>
      <c r="D73" s="536"/>
      <c r="E73" s="536"/>
      <c r="F73" s="537"/>
    </row>
    <row r="74" spans="1:6" ht="34.950000000000003" customHeight="1" thickBot="1" x14ac:dyDescent="0.35">
      <c r="A74" s="155" t="s">
        <v>222</v>
      </c>
      <c r="B74" s="193" t="s">
        <v>223</v>
      </c>
      <c r="C74" s="194">
        <v>0</v>
      </c>
      <c r="D74" s="194">
        <v>1</v>
      </c>
      <c r="E74" s="194">
        <v>1</v>
      </c>
      <c r="F74" s="194" t="s">
        <v>332</v>
      </c>
    </row>
    <row r="75" spans="1:6" ht="34.950000000000003" customHeight="1" thickBot="1" x14ac:dyDescent="0.35">
      <c r="A75" s="538" t="s">
        <v>308</v>
      </c>
      <c r="B75" s="539"/>
      <c r="C75" s="539"/>
      <c r="D75" s="539"/>
      <c r="E75" s="539"/>
      <c r="F75" s="540"/>
    </row>
    <row r="76" spans="1:6" ht="34.950000000000003" customHeight="1" thickBot="1" x14ac:dyDescent="0.35">
      <c r="A76" s="187" t="s">
        <v>224</v>
      </c>
      <c r="B76" s="195" t="s">
        <v>438</v>
      </c>
      <c r="C76" s="223">
        <v>0</v>
      </c>
      <c r="D76" s="224">
        <v>5</v>
      </c>
      <c r="E76" s="224">
        <v>5</v>
      </c>
      <c r="F76" s="225" t="s">
        <v>333</v>
      </c>
    </row>
    <row r="77" spans="1:6" ht="34.950000000000003" customHeight="1" thickBot="1" x14ac:dyDescent="0.35">
      <c r="A77" s="187" t="s">
        <v>440</v>
      </c>
      <c r="B77" s="196" t="s">
        <v>439</v>
      </c>
      <c r="C77" s="226">
        <v>0</v>
      </c>
      <c r="D77" s="227">
        <v>1</v>
      </c>
      <c r="E77" s="227">
        <v>1</v>
      </c>
      <c r="F77" s="228" t="s">
        <v>333</v>
      </c>
    </row>
    <row r="78" spans="1:6" ht="34.950000000000003" customHeight="1" thickBot="1" x14ac:dyDescent="0.35">
      <c r="A78" s="526" t="s">
        <v>225</v>
      </c>
      <c r="B78" s="527"/>
      <c r="C78" s="527"/>
      <c r="D78" s="527"/>
      <c r="E78" s="527"/>
      <c r="F78" s="541"/>
    </row>
    <row r="79" spans="1:6" ht="34.950000000000003" customHeight="1" thickBot="1" x14ac:dyDescent="0.35">
      <c r="A79" s="523" t="s">
        <v>309</v>
      </c>
      <c r="B79" s="524"/>
      <c r="C79" s="524"/>
      <c r="D79" s="524"/>
      <c r="E79" s="524"/>
      <c r="F79" s="525"/>
    </row>
    <row r="80" spans="1:6" ht="34.950000000000003" customHeight="1" thickBot="1" x14ac:dyDescent="0.35">
      <c r="A80" s="155" t="s">
        <v>226</v>
      </c>
      <c r="B80" s="193" t="s">
        <v>228</v>
      </c>
      <c r="C80" s="194">
        <v>1</v>
      </c>
      <c r="D80" s="194">
        <v>0</v>
      </c>
      <c r="E80" s="194">
        <v>0</v>
      </c>
      <c r="F80" s="194" t="s">
        <v>334</v>
      </c>
    </row>
    <row r="81" spans="1:6" ht="34.950000000000003" customHeight="1" thickBot="1" x14ac:dyDescent="0.35">
      <c r="A81" s="155" t="s">
        <v>227</v>
      </c>
      <c r="B81" s="193" t="s">
        <v>229</v>
      </c>
      <c r="C81" s="194">
        <v>10</v>
      </c>
      <c r="D81" s="194">
        <v>10</v>
      </c>
      <c r="E81" s="194">
        <v>10</v>
      </c>
      <c r="F81" s="194" t="s">
        <v>334</v>
      </c>
    </row>
    <row r="82" spans="1:6" ht="34.950000000000003" customHeight="1" thickBot="1" x14ac:dyDescent="0.35">
      <c r="A82" s="523" t="s">
        <v>310</v>
      </c>
      <c r="B82" s="524"/>
      <c r="C82" s="524"/>
      <c r="D82" s="524"/>
      <c r="E82" s="524"/>
      <c r="F82" s="525"/>
    </row>
    <row r="83" spans="1:6" ht="34.950000000000003" customHeight="1" thickBot="1" x14ac:dyDescent="0.35">
      <c r="A83" s="155" t="s">
        <v>231</v>
      </c>
      <c r="B83" s="193" t="s">
        <v>230</v>
      </c>
      <c r="C83" s="218">
        <v>7</v>
      </c>
      <c r="D83" s="218">
        <v>7</v>
      </c>
      <c r="E83" s="218">
        <v>7</v>
      </c>
      <c r="F83" s="194" t="s">
        <v>334</v>
      </c>
    </row>
    <row r="84" spans="1:6" ht="34.950000000000003" customHeight="1" thickBot="1" x14ac:dyDescent="0.35">
      <c r="A84" s="523" t="s">
        <v>311</v>
      </c>
      <c r="B84" s="524"/>
      <c r="C84" s="524"/>
      <c r="D84" s="524"/>
      <c r="E84" s="524"/>
      <c r="F84" s="525"/>
    </row>
    <row r="85" spans="1:6" ht="34.950000000000003" customHeight="1" thickBot="1" x14ac:dyDescent="0.35">
      <c r="A85" s="155" t="s">
        <v>233</v>
      </c>
      <c r="B85" s="193" t="s">
        <v>232</v>
      </c>
      <c r="C85" s="194">
        <v>1</v>
      </c>
      <c r="D85" s="194">
        <v>0</v>
      </c>
      <c r="E85" s="194">
        <v>0</v>
      </c>
      <c r="F85" s="194" t="s">
        <v>335</v>
      </c>
    </row>
    <row r="86" spans="1:6" ht="34.950000000000003" customHeight="1" thickBot="1" x14ac:dyDescent="0.35">
      <c r="A86" s="523" t="s">
        <v>234</v>
      </c>
      <c r="B86" s="524"/>
      <c r="C86" s="524"/>
      <c r="D86" s="524"/>
      <c r="E86" s="524"/>
      <c r="F86" s="525"/>
    </row>
    <row r="87" spans="1:6" ht="34.950000000000003" customHeight="1" thickBot="1" x14ac:dyDescent="0.35">
      <c r="A87" s="523" t="s">
        <v>373</v>
      </c>
      <c r="B87" s="524"/>
      <c r="C87" s="524"/>
      <c r="D87" s="524"/>
      <c r="E87" s="524"/>
      <c r="F87" s="525"/>
    </row>
    <row r="88" spans="1:6" ht="34.950000000000003" customHeight="1" thickBot="1" x14ac:dyDescent="0.35">
      <c r="A88" s="155" t="s">
        <v>236</v>
      </c>
      <c r="B88" s="193" t="s">
        <v>235</v>
      </c>
      <c r="C88" s="218">
        <v>0</v>
      </c>
      <c r="D88" s="194">
        <v>1</v>
      </c>
      <c r="E88" s="194">
        <v>1</v>
      </c>
      <c r="F88" s="194" t="s">
        <v>336</v>
      </c>
    </row>
    <row r="89" spans="1:6" ht="34.950000000000003" customHeight="1" thickBot="1" x14ac:dyDescent="0.35">
      <c r="A89" s="523" t="s">
        <v>312</v>
      </c>
      <c r="B89" s="524"/>
      <c r="C89" s="524"/>
      <c r="D89" s="524"/>
      <c r="E89" s="524"/>
      <c r="F89" s="525"/>
    </row>
    <row r="90" spans="1:6" ht="34.950000000000003" customHeight="1" thickBot="1" x14ac:dyDescent="0.35">
      <c r="A90" s="155" t="s">
        <v>237</v>
      </c>
      <c r="B90" s="219" t="s">
        <v>346</v>
      </c>
      <c r="C90" s="194">
        <v>78</v>
      </c>
      <c r="D90" s="194">
        <v>78</v>
      </c>
      <c r="E90" s="194">
        <v>78</v>
      </c>
      <c r="F90" s="194" t="s">
        <v>336</v>
      </c>
    </row>
    <row r="91" spans="1:6" ht="34.950000000000003" customHeight="1" thickBot="1" x14ac:dyDescent="0.35">
      <c r="A91" s="523" t="s">
        <v>313</v>
      </c>
      <c r="B91" s="524"/>
      <c r="C91" s="524"/>
      <c r="D91" s="524"/>
      <c r="E91" s="524"/>
      <c r="F91" s="525"/>
    </row>
    <row r="92" spans="1:6" ht="34.950000000000003" customHeight="1" thickBot="1" x14ac:dyDescent="0.35">
      <c r="A92" s="155" t="s">
        <v>238</v>
      </c>
      <c r="B92" s="219" t="s">
        <v>347</v>
      </c>
      <c r="C92" s="194">
        <v>32</v>
      </c>
      <c r="D92" s="194">
        <v>34</v>
      </c>
      <c r="E92" s="194">
        <v>34</v>
      </c>
      <c r="F92" s="194" t="s">
        <v>336</v>
      </c>
    </row>
    <row r="93" spans="1:6" ht="34.950000000000003" customHeight="1" thickBot="1" x14ac:dyDescent="0.35">
      <c r="A93" s="523" t="s">
        <v>239</v>
      </c>
      <c r="B93" s="524"/>
      <c r="C93" s="524"/>
      <c r="D93" s="524"/>
      <c r="E93" s="524"/>
      <c r="F93" s="525"/>
    </row>
    <row r="94" spans="1:6" ht="34.950000000000003" customHeight="1" thickBot="1" x14ac:dyDescent="0.35">
      <c r="A94" s="155" t="s">
        <v>240</v>
      </c>
      <c r="B94" s="193" t="s">
        <v>374</v>
      </c>
      <c r="C94" s="194">
        <v>80</v>
      </c>
      <c r="D94" s="194">
        <v>80</v>
      </c>
      <c r="E94" s="194">
        <v>80</v>
      </c>
      <c r="F94" s="194" t="s">
        <v>337</v>
      </c>
    </row>
    <row r="95" spans="1:6" ht="34.950000000000003" customHeight="1" thickBot="1" x14ac:dyDescent="0.35">
      <c r="A95" s="155" t="s">
        <v>241</v>
      </c>
      <c r="B95" s="193" t="s">
        <v>386</v>
      </c>
      <c r="C95" s="194">
        <v>7</v>
      </c>
      <c r="D95" s="194">
        <v>9</v>
      </c>
      <c r="E95" s="194">
        <v>9</v>
      </c>
      <c r="F95" s="194" t="s">
        <v>337</v>
      </c>
    </row>
    <row r="96" spans="1:6" ht="34.950000000000003" customHeight="1" thickBot="1" x14ac:dyDescent="0.35">
      <c r="A96" s="523" t="s">
        <v>242</v>
      </c>
      <c r="B96" s="524"/>
      <c r="C96" s="524"/>
      <c r="D96" s="524"/>
      <c r="E96" s="524"/>
      <c r="F96" s="525"/>
    </row>
    <row r="97" spans="1:6" ht="34.950000000000003" customHeight="1" thickBot="1" x14ac:dyDescent="0.35">
      <c r="A97" s="529" t="s">
        <v>419</v>
      </c>
      <c r="B97" s="530"/>
      <c r="C97" s="530"/>
      <c r="D97" s="530"/>
      <c r="E97" s="530"/>
      <c r="F97" s="531"/>
    </row>
    <row r="98" spans="1:6" ht="34.950000000000003" customHeight="1" thickBot="1" x14ac:dyDescent="0.35">
      <c r="A98" s="195" t="s">
        <v>421</v>
      </c>
      <c r="B98" s="195" t="s">
        <v>422</v>
      </c>
      <c r="C98" s="195">
        <v>0</v>
      </c>
      <c r="D98" s="195">
        <v>0</v>
      </c>
      <c r="E98" s="195">
        <v>1</v>
      </c>
      <c r="F98" s="195" t="s">
        <v>338</v>
      </c>
    </row>
    <row r="99" spans="1:6" ht="34.950000000000003" customHeight="1" thickBot="1" x14ac:dyDescent="0.35">
      <c r="A99" s="195" t="s">
        <v>420</v>
      </c>
      <c r="B99" s="195" t="s">
        <v>243</v>
      </c>
      <c r="C99" s="195">
        <v>0</v>
      </c>
      <c r="D99" s="195">
        <v>0</v>
      </c>
      <c r="E99" s="195">
        <v>0</v>
      </c>
      <c r="F99" s="195" t="s">
        <v>338</v>
      </c>
    </row>
    <row r="100" spans="1:6" ht="34.950000000000003" customHeight="1" thickBot="1" x14ac:dyDescent="0.35">
      <c r="A100" s="526" t="s">
        <v>375</v>
      </c>
      <c r="B100" s="527"/>
      <c r="C100" s="527"/>
      <c r="D100" s="527"/>
      <c r="E100" s="527"/>
      <c r="F100" s="528"/>
    </row>
    <row r="101" spans="1:6" ht="34.950000000000003" customHeight="1" thickBot="1" x14ac:dyDescent="0.35">
      <c r="A101" s="155" t="s">
        <v>244</v>
      </c>
      <c r="B101" s="193" t="s">
        <v>385</v>
      </c>
      <c r="C101" s="194">
        <v>2</v>
      </c>
      <c r="D101" s="194">
        <v>0</v>
      </c>
      <c r="E101" s="194">
        <v>0</v>
      </c>
      <c r="F101" s="194" t="s">
        <v>338</v>
      </c>
    </row>
    <row r="102" spans="1:6" ht="34.950000000000003" customHeight="1" thickBot="1" x14ac:dyDescent="0.35">
      <c r="A102" s="155" t="s">
        <v>245</v>
      </c>
      <c r="B102" s="193" t="s">
        <v>384</v>
      </c>
      <c r="C102" s="229">
        <v>1</v>
      </c>
      <c r="D102" s="229">
        <v>0</v>
      </c>
      <c r="E102" s="229">
        <v>0</v>
      </c>
      <c r="F102" s="194" t="s">
        <v>338</v>
      </c>
    </row>
    <row r="103" spans="1:6" ht="34.950000000000003" customHeight="1" thickBot="1" x14ac:dyDescent="0.35">
      <c r="A103" s="523" t="s">
        <v>314</v>
      </c>
      <c r="B103" s="524"/>
      <c r="C103" s="524"/>
      <c r="D103" s="524"/>
      <c r="E103" s="524"/>
      <c r="F103" s="525"/>
    </row>
    <row r="104" spans="1:6" ht="34.950000000000003" customHeight="1" thickBot="1" x14ac:dyDescent="0.35">
      <c r="A104" s="155" t="s">
        <v>246</v>
      </c>
      <c r="B104" s="193" t="s">
        <v>247</v>
      </c>
      <c r="C104" s="194">
        <v>3</v>
      </c>
      <c r="D104" s="194">
        <v>3</v>
      </c>
      <c r="E104" s="194">
        <v>3</v>
      </c>
      <c r="F104" s="194" t="s">
        <v>338</v>
      </c>
    </row>
    <row r="105" spans="1:6" ht="34.950000000000003" customHeight="1" thickBot="1" x14ac:dyDescent="0.35">
      <c r="A105" s="523" t="s">
        <v>315</v>
      </c>
      <c r="B105" s="524"/>
      <c r="C105" s="524"/>
      <c r="D105" s="524"/>
      <c r="E105" s="524"/>
      <c r="F105" s="525"/>
    </row>
    <row r="106" spans="1:6" ht="34.950000000000003" customHeight="1" thickBot="1" x14ac:dyDescent="0.35">
      <c r="A106" s="155" t="s">
        <v>249</v>
      </c>
      <c r="B106" s="193" t="s">
        <v>248</v>
      </c>
      <c r="C106" s="194">
        <v>0</v>
      </c>
      <c r="D106" s="194">
        <v>400</v>
      </c>
      <c r="E106" s="194">
        <v>0</v>
      </c>
      <c r="F106" s="194" t="s">
        <v>338</v>
      </c>
    </row>
    <row r="107" spans="1:6" ht="34.950000000000003" customHeight="1" thickBot="1" x14ac:dyDescent="0.35">
      <c r="A107" s="155" t="s">
        <v>250</v>
      </c>
      <c r="B107" s="193" t="s">
        <v>251</v>
      </c>
      <c r="C107" s="194">
        <v>0</v>
      </c>
      <c r="D107" s="194">
        <v>3</v>
      </c>
      <c r="E107" s="194">
        <v>0</v>
      </c>
      <c r="F107" s="194" t="s">
        <v>338</v>
      </c>
    </row>
    <row r="108" spans="1:6" ht="34.950000000000003" customHeight="1" thickBot="1" x14ac:dyDescent="0.35">
      <c r="A108" s="523" t="s">
        <v>376</v>
      </c>
      <c r="B108" s="524"/>
      <c r="C108" s="524"/>
      <c r="D108" s="524"/>
      <c r="E108" s="524"/>
      <c r="F108" s="525"/>
    </row>
    <row r="109" spans="1:6" ht="34.950000000000003" customHeight="1" thickBot="1" x14ac:dyDescent="0.35">
      <c r="A109" s="155" t="s">
        <v>252</v>
      </c>
      <c r="B109" s="193" t="s">
        <v>388</v>
      </c>
      <c r="C109" s="194">
        <v>1</v>
      </c>
      <c r="D109" s="194">
        <v>5</v>
      </c>
      <c r="E109" s="194">
        <v>5</v>
      </c>
      <c r="F109" s="194" t="s">
        <v>338</v>
      </c>
    </row>
    <row r="110" spans="1:6" ht="34.950000000000003" customHeight="1" thickBot="1" x14ac:dyDescent="0.35">
      <c r="A110" s="155" t="s">
        <v>253</v>
      </c>
      <c r="B110" s="193" t="s">
        <v>256</v>
      </c>
      <c r="C110" s="194">
        <v>1</v>
      </c>
      <c r="D110" s="194">
        <v>1</v>
      </c>
      <c r="E110" s="194">
        <v>1</v>
      </c>
      <c r="F110" s="194" t="s">
        <v>338</v>
      </c>
    </row>
    <row r="111" spans="1:6" ht="34.950000000000003" customHeight="1" thickBot="1" x14ac:dyDescent="0.35">
      <c r="A111" s="523" t="s">
        <v>316</v>
      </c>
      <c r="B111" s="524"/>
      <c r="C111" s="524"/>
      <c r="D111" s="524"/>
      <c r="E111" s="524"/>
      <c r="F111" s="525"/>
    </row>
    <row r="112" spans="1:6" ht="34.950000000000003" customHeight="1" thickBot="1" x14ac:dyDescent="0.35">
      <c r="A112" s="155" t="s">
        <v>254</v>
      </c>
      <c r="B112" s="193" t="s">
        <v>388</v>
      </c>
      <c r="C112" s="194">
        <v>0</v>
      </c>
      <c r="D112" s="194">
        <v>0</v>
      </c>
      <c r="E112" s="194">
        <v>1</v>
      </c>
      <c r="F112" s="194" t="s">
        <v>338</v>
      </c>
    </row>
    <row r="113" spans="1:6" ht="34.950000000000003" customHeight="1" thickBot="1" x14ac:dyDescent="0.35">
      <c r="A113" s="155" t="s">
        <v>255</v>
      </c>
      <c r="B113" s="193" t="s">
        <v>256</v>
      </c>
      <c r="C113" s="194">
        <v>0</v>
      </c>
      <c r="D113" s="194">
        <v>0</v>
      </c>
      <c r="E113" s="194">
        <v>0</v>
      </c>
      <c r="F113" s="194" t="s">
        <v>338</v>
      </c>
    </row>
    <row r="114" spans="1:6" ht="34.950000000000003" customHeight="1" thickBot="1" x14ac:dyDescent="0.35">
      <c r="A114" s="523" t="s">
        <v>317</v>
      </c>
      <c r="B114" s="524"/>
      <c r="C114" s="524"/>
      <c r="D114" s="524"/>
      <c r="E114" s="524"/>
      <c r="F114" s="525"/>
    </row>
    <row r="115" spans="1:6" ht="34.950000000000003" customHeight="1" thickBot="1" x14ac:dyDescent="0.35">
      <c r="A115" s="155" t="s">
        <v>257</v>
      </c>
      <c r="B115" s="193" t="s">
        <v>389</v>
      </c>
      <c r="C115" s="194">
        <v>1</v>
      </c>
      <c r="D115" s="194">
        <v>1</v>
      </c>
      <c r="E115" s="194">
        <v>1</v>
      </c>
      <c r="F115" s="194" t="s">
        <v>338</v>
      </c>
    </row>
    <row r="116" spans="1:6" ht="34.950000000000003" customHeight="1" thickBot="1" x14ac:dyDescent="0.35">
      <c r="A116" s="155" t="s">
        <v>258</v>
      </c>
      <c r="B116" s="193" t="s">
        <v>256</v>
      </c>
      <c r="C116" s="194">
        <v>0</v>
      </c>
      <c r="D116" s="194">
        <v>0</v>
      </c>
      <c r="E116" s="194">
        <v>0</v>
      </c>
      <c r="F116" s="194" t="s">
        <v>338</v>
      </c>
    </row>
    <row r="117" spans="1:6" ht="34.950000000000003" customHeight="1" thickBot="1" x14ac:dyDescent="0.35">
      <c r="A117" s="523" t="s">
        <v>318</v>
      </c>
      <c r="B117" s="524"/>
      <c r="C117" s="524"/>
      <c r="D117" s="524"/>
      <c r="E117" s="524"/>
      <c r="F117" s="525"/>
    </row>
    <row r="118" spans="1:6" ht="34.950000000000003" customHeight="1" thickBot="1" x14ac:dyDescent="0.35">
      <c r="A118" s="155" t="s">
        <v>260</v>
      </c>
      <c r="B118" s="193" t="s">
        <v>388</v>
      </c>
      <c r="C118" s="194">
        <v>0</v>
      </c>
      <c r="D118" s="194">
        <v>1</v>
      </c>
      <c r="E118" s="194">
        <v>1</v>
      </c>
      <c r="F118" s="194" t="s">
        <v>338</v>
      </c>
    </row>
    <row r="119" spans="1:6" ht="34.950000000000003" customHeight="1" thickBot="1" x14ac:dyDescent="0.35">
      <c r="A119" s="155" t="s">
        <v>261</v>
      </c>
      <c r="B119" s="193" t="s">
        <v>259</v>
      </c>
      <c r="C119" s="194">
        <v>0</v>
      </c>
      <c r="D119" s="194">
        <v>0</v>
      </c>
      <c r="E119" s="194">
        <v>0</v>
      </c>
      <c r="F119" s="194" t="s">
        <v>338</v>
      </c>
    </row>
    <row r="120" spans="1:6" ht="34.950000000000003" customHeight="1" thickBot="1" x14ac:dyDescent="0.35">
      <c r="A120" s="523" t="s">
        <v>319</v>
      </c>
      <c r="B120" s="524"/>
      <c r="C120" s="524"/>
      <c r="D120" s="524"/>
      <c r="E120" s="524"/>
      <c r="F120" s="525"/>
    </row>
    <row r="121" spans="1:6" ht="34.950000000000003" customHeight="1" thickBot="1" x14ac:dyDescent="0.35">
      <c r="A121" s="155" t="s">
        <v>262</v>
      </c>
      <c r="B121" s="193" t="s">
        <v>248</v>
      </c>
      <c r="C121" s="194">
        <v>0</v>
      </c>
      <c r="D121" s="194">
        <v>0</v>
      </c>
      <c r="E121" s="194">
        <v>0</v>
      </c>
      <c r="F121" s="194" t="s">
        <v>338</v>
      </c>
    </row>
    <row r="122" spans="1:6" ht="34.950000000000003" customHeight="1" thickBot="1" x14ac:dyDescent="0.35">
      <c r="A122" s="532" t="s">
        <v>451</v>
      </c>
      <c r="B122" s="533"/>
      <c r="C122" s="533"/>
      <c r="D122" s="533"/>
      <c r="E122" s="533"/>
      <c r="F122" s="534"/>
    </row>
    <row r="123" spans="1:6" ht="34.950000000000003" customHeight="1" thickBot="1" x14ac:dyDescent="0.35">
      <c r="A123" s="187" t="s">
        <v>452</v>
      </c>
      <c r="B123" s="195" t="s">
        <v>455</v>
      </c>
      <c r="C123" s="192">
        <v>5</v>
      </c>
      <c r="D123" s="192">
        <v>1</v>
      </c>
      <c r="E123" s="192">
        <v>0</v>
      </c>
      <c r="F123" s="192" t="s">
        <v>338</v>
      </c>
    </row>
    <row r="124" spans="1:6" ht="34.950000000000003" customHeight="1" thickBot="1" x14ac:dyDescent="0.35">
      <c r="A124" s="523" t="s">
        <v>407</v>
      </c>
      <c r="B124" s="524"/>
      <c r="C124" s="524"/>
      <c r="D124" s="524"/>
      <c r="E124" s="524"/>
      <c r="F124" s="525"/>
    </row>
    <row r="125" spans="1:6" ht="34.950000000000003" customHeight="1" thickBot="1" x14ac:dyDescent="0.35">
      <c r="A125" s="155" t="s">
        <v>263</v>
      </c>
      <c r="B125" s="193" t="s">
        <v>243</v>
      </c>
      <c r="C125" s="194">
        <v>100</v>
      </c>
      <c r="D125" s="194">
        <v>0</v>
      </c>
      <c r="E125" s="194">
        <v>0</v>
      </c>
      <c r="F125" s="194" t="s">
        <v>339</v>
      </c>
    </row>
    <row r="126" spans="1:6" ht="34.950000000000003" customHeight="1" thickBot="1" x14ac:dyDescent="0.35">
      <c r="A126" s="523" t="s">
        <v>377</v>
      </c>
      <c r="B126" s="524"/>
      <c r="C126" s="524"/>
      <c r="D126" s="524"/>
      <c r="E126" s="524"/>
      <c r="F126" s="525"/>
    </row>
    <row r="127" spans="1:6" ht="34.950000000000003" customHeight="1" thickBot="1" x14ac:dyDescent="0.35">
      <c r="A127" s="155" t="s">
        <v>264</v>
      </c>
      <c r="B127" s="193" t="s">
        <v>378</v>
      </c>
      <c r="C127" s="194">
        <v>41000</v>
      </c>
      <c r="D127" s="194">
        <v>45000</v>
      </c>
      <c r="E127" s="194">
        <v>45000</v>
      </c>
      <c r="F127" s="194" t="s">
        <v>340</v>
      </c>
    </row>
    <row r="128" spans="1:6" ht="34.950000000000003" customHeight="1" thickBot="1" x14ac:dyDescent="0.35">
      <c r="A128" s="155" t="s">
        <v>265</v>
      </c>
      <c r="B128" s="193" t="s">
        <v>266</v>
      </c>
      <c r="C128" s="194">
        <v>80</v>
      </c>
      <c r="D128" s="194">
        <v>80</v>
      </c>
      <c r="E128" s="194">
        <v>80</v>
      </c>
      <c r="F128" s="194" t="s">
        <v>340</v>
      </c>
    </row>
    <row r="129" spans="1:6" ht="34.950000000000003" customHeight="1" thickBot="1" x14ac:dyDescent="0.35">
      <c r="A129" s="523" t="s">
        <v>320</v>
      </c>
      <c r="B129" s="524"/>
      <c r="C129" s="524"/>
      <c r="D129" s="524"/>
      <c r="E129" s="524"/>
      <c r="F129" s="525"/>
    </row>
    <row r="130" spans="1:6" ht="34.950000000000003" customHeight="1" thickBot="1" x14ac:dyDescent="0.35">
      <c r="A130" s="155" t="s">
        <v>267</v>
      </c>
      <c r="B130" s="193" t="s">
        <v>378</v>
      </c>
      <c r="C130" s="194">
        <v>18500</v>
      </c>
      <c r="D130" s="194">
        <v>18500</v>
      </c>
      <c r="E130" s="194">
        <v>18500</v>
      </c>
      <c r="F130" s="194" t="s">
        <v>340</v>
      </c>
    </row>
    <row r="131" spans="1:6" ht="34.950000000000003" customHeight="1" thickBot="1" x14ac:dyDescent="0.35">
      <c r="A131" s="155" t="s">
        <v>268</v>
      </c>
      <c r="B131" s="193" t="s">
        <v>266</v>
      </c>
      <c r="C131" s="194">
        <v>80</v>
      </c>
      <c r="D131" s="194">
        <v>80</v>
      </c>
      <c r="E131" s="194">
        <v>80</v>
      </c>
      <c r="F131" s="194" t="s">
        <v>340</v>
      </c>
    </row>
    <row r="132" spans="1:6" ht="34.950000000000003" customHeight="1" thickBot="1" x14ac:dyDescent="0.35">
      <c r="A132" s="523" t="s">
        <v>321</v>
      </c>
      <c r="B132" s="524"/>
      <c r="C132" s="524"/>
      <c r="D132" s="524"/>
      <c r="E132" s="524"/>
      <c r="F132" s="525"/>
    </row>
    <row r="133" spans="1:6" ht="34.950000000000003" customHeight="1" thickBot="1" x14ac:dyDescent="0.35">
      <c r="A133" s="155" t="s">
        <v>269</v>
      </c>
      <c r="B133" s="193" t="s">
        <v>378</v>
      </c>
      <c r="C133" s="194">
        <v>10000</v>
      </c>
      <c r="D133" s="194">
        <v>12000</v>
      </c>
      <c r="E133" s="194">
        <v>15000</v>
      </c>
      <c r="F133" s="194" t="s">
        <v>340</v>
      </c>
    </row>
    <row r="134" spans="1:6" ht="34.950000000000003" customHeight="1" thickBot="1" x14ac:dyDescent="0.35">
      <c r="A134" s="155" t="s">
        <v>270</v>
      </c>
      <c r="B134" s="193" t="s">
        <v>266</v>
      </c>
      <c r="C134" s="194">
        <v>80</v>
      </c>
      <c r="D134" s="194">
        <v>80</v>
      </c>
      <c r="E134" s="194">
        <v>80</v>
      </c>
      <c r="F134" s="194" t="s">
        <v>340</v>
      </c>
    </row>
    <row r="135" spans="1:6" ht="34.950000000000003" customHeight="1" thickBot="1" x14ac:dyDescent="0.35">
      <c r="A135" s="523" t="s">
        <v>322</v>
      </c>
      <c r="B135" s="524"/>
      <c r="C135" s="524"/>
      <c r="D135" s="524"/>
      <c r="E135" s="524"/>
      <c r="F135" s="525"/>
    </row>
    <row r="136" spans="1:6" ht="34.950000000000003" customHeight="1" thickBot="1" x14ac:dyDescent="0.35">
      <c r="A136" s="155" t="s">
        <v>271</v>
      </c>
      <c r="B136" s="193" t="s">
        <v>378</v>
      </c>
      <c r="C136" s="194">
        <v>38000</v>
      </c>
      <c r="D136" s="194">
        <v>39000</v>
      </c>
      <c r="E136" s="194">
        <v>39000</v>
      </c>
      <c r="F136" s="194" t="s">
        <v>340</v>
      </c>
    </row>
    <row r="137" spans="1:6" ht="34.950000000000003" customHeight="1" thickBot="1" x14ac:dyDescent="0.35">
      <c r="A137" s="155" t="s">
        <v>272</v>
      </c>
      <c r="B137" s="193" t="s">
        <v>266</v>
      </c>
      <c r="C137" s="194">
        <v>80</v>
      </c>
      <c r="D137" s="194">
        <v>80</v>
      </c>
      <c r="E137" s="194">
        <v>80</v>
      </c>
      <c r="F137" s="194" t="s">
        <v>340</v>
      </c>
    </row>
    <row r="138" spans="1:6" ht="34.950000000000003" customHeight="1" thickBot="1" x14ac:dyDescent="0.35">
      <c r="A138" s="523" t="s">
        <v>273</v>
      </c>
      <c r="B138" s="524"/>
      <c r="C138" s="524"/>
      <c r="D138" s="524"/>
      <c r="E138" s="524"/>
      <c r="F138" s="525"/>
    </row>
    <row r="139" spans="1:6" ht="34.950000000000003" customHeight="1" thickBot="1" x14ac:dyDescent="0.35">
      <c r="A139" s="155" t="s">
        <v>274</v>
      </c>
      <c r="B139" s="193" t="s">
        <v>379</v>
      </c>
      <c r="C139" s="194">
        <v>80</v>
      </c>
      <c r="D139" s="194">
        <v>80</v>
      </c>
      <c r="E139" s="194">
        <v>80</v>
      </c>
      <c r="F139" s="194" t="s">
        <v>341</v>
      </c>
    </row>
    <row r="140" spans="1:6" ht="34.950000000000003" customHeight="1" thickBot="1" x14ac:dyDescent="0.35">
      <c r="A140" s="155" t="s">
        <v>275</v>
      </c>
      <c r="B140" s="195" t="s">
        <v>380</v>
      </c>
      <c r="C140" s="230">
        <v>8</v>
      </c>
      <c r="D140" s="194">
        <v>8</v>
      </c>
      <c r="E140" s="194">
        <v>8</v>
      </c>
      <c r="F140" s="194" t="s">
        <v>341</v>
      </c>
    </row>
    <row r="141" spans="1:6" ht="34.950000000000003" customHeight="1" thickBot="1" x14ac:dyDescent="0.35">
      <c r="A141" s="526" t="s">
        <v>277</v>
      </c>
      <c r="B141" s="527"/>
      <c r="C141" s="527"/>
      <c r="D141" s="527"/>
      <c r="E141" s="527"/>
      <c r="F141" s="541"/>
    </row>
    <row r="142" spans="1:6" ht="34.950000000000003" customHeight="1" thickBot="1" x14ac:dyDescent="0.35">
      <c r="A142" s="523" t="s">
        <v>323</v>
      </c>
      <c r="B142" s="524"/>
      <c r="C142" s="524"/>
      <c r="D142" s="524"/>
      <c r="E142" s="524"/>
      <c r="F142" s="525"/>
    </row>
    <row r="143" spans="1:6" ht="34.950000000000003" customHeight="1" thickBot="1" x14ac:dyDescent="0.35">
      <c r="A143" s="155" t="s">
        <v>278</v>
      </c>
      <c r="B143" s="193" t="s">
        <v>442</v>
      </c>
      <c r="C143" s="194">
        <v>300</v>
      </c>
      <c r="D143" s="194">
        <v>300</v>
      </c>
      <c r="E143" s="194">
        <v>300</v>
      </c>
      <c r="F143" s="194" t="s">
        <v>342</v>
      </c>
    </row>
    <row r="144" spans="1:6" ht="34.950000000000003" customHeight="1" thickBot="1" x14ac:dyDescent="0.35">
      <c r="A144" s="155" t="s">
        <v>279</v>
      </c>
      <c r="B144" s="193" t="s">
        <v>284</v>
      </c>
      <c r="C144" s="194">
        <v>1</v>
      </c>
      <c r="D144" s="194">
        <v>1</v>
      </c>
      <c r="E144" s="194">
        <v>1</v>
      </c>
      <c r="F144" s="194" t="s">
        <v>342</v>
      </c>
    </row>
    <row r="145" spans="1:6" ht="34.950000000000003" customHeight="1" thickBot="1" x14ac:dyDescent="0.35">
      <c r="A145" s="155" t="s">
        <v>280</v>
      </c>
      <c r="B145" s="193" t="s">
        <v>443</v>
      </c>
      <c r="C145" s="194">
        <v>6</v>
      </c>
      <c r="D145" s="194">
        <v>6</v>
      </c>
      <c r="E145" s="194">
        <v>6</v>
      </c>
      <c r="F145" s="194" t="s">
        <v>342</v>
      </c>
    </row>
    <row r="146" spans="1:6" ht="34.950000000000003" customHeight="1" thickBot="1" x14ac:dyDescent="0.35">
      <c r="A146" s="155" t="s">
        <v>281</v>
      </c>
      <c r="B146" s="193" t="s">
        <v>381</v>
      </c>
      <c r="C146" s="194">
        <v>0</v>
      </c>
      <c r="D146" s="194">
        <v>0</v>
      </c>
      <c r="E146" s="194">
        <v>0</v>
      </c>
      <c r="F146" s="194" t="s">
        <v>342</v>
      </c>
    </row>
    <row r="147" spans="1:6" ht="34.950000000000003" customHeight="1" thickBot="1" x14ac:dyDescent="0.35">
      <c r="A147" s="155" t="s">
        <v>282</v>
      </c>
      <c r="B147" s="193" t="s">
        <v>286</v>
      </c>
      <c r="C147" s="194">
        <v>1</v>
      </c>
      <c r="D147" s="194">
        <v>1</v>
      </c>
      <c r="E147" s="194">
        <v>1</v>
      </c>
      <c r="F147" s="194" t="s">
        <v>342</v>
      </c>
    </row>
    <row r="148" spans="1:6" ht="34.950000000000003" customHeight="1" thickBot="1" x14ac:dyDescent="0.35">
      <c r="A148" s="155" t="s">
        <v>283</v>
      </c>
      <c r="B148" s="193" t="s">
        <v>444</v>
      </c>
      <c r="C148" s="194">
        <v>80</v>
      </c>
      <c r="D148" s="194">
        <v>80</v>
      </c>
      <c r="E148" s="194">
        <v>80</v>
      </c>
      <c r="F148" s="194" t="s">
        <v>342</v>
      </c>
    </row>
    <row r="149" spans="1:6" ht="34.950000000000003" customHeight="1" thickBot="1" x14ac:dyDescent="0.35">
      <c r="A149" s="155" t="s">
        <v>285</v>
      </c>
      <c r="B149" s="193" t="s">
        <v>382</v>
      </c>
      <c r="C149" s="194">
        <v>1</v>
      </c>
      <c r="D149" s="194">
        <v>1</v>
      </c>
      <c r="E149" s="194">
        <v>1</v>
      </c>
      <c r="F149" s="194" t="s">
        <v>342</v>
      </c>
    </row>
    <row r="150" spans="1:6" ht="34.950000000000003" customHeight="1" thickBot="1" x14ac:dyDescent="0.35">
      <c r="A150" s="523" t="s">
        <v>352</v>
      </c>
      <c r="B150" s="524"/>
      <c r="C150" s="524"/>
      <c r="D150" s="524"/>
      <c r="E150" s="524"/>
      <c r="F150" s="525"/>
    </row>
    <row r="151" spans="1:6" ht="34.950000000000003" customHeight="1" thickBot="1" x14ac:dyDescent="0.35">
      <c r="A151" s="155" t="s">
        <v>287</v>
      </c>
      <c r="B151" s="193" t="s">
        <v>353</v>
      </c>
      <c r="C151" s="194">
        <v>6</v>
      </c>
      <c r="D151" s="194">
        <v>6</v>
      </c>
      <c r="E151" s="194">
        <v>6</v>
      </c>
      <c r="F151" s="194" t="s">
        <v>342</v>
      </c>
    </row>
    <row r="152" spans="1:6" ht="34.950000000000003" customHeight="1" thickBot="1" x14ac:dyDescent="0.35">
      <c r="A152" s="523" t="s">
        <v>288</v>
      </c>
      <c r="B152" s="524"/>
      <c r="C152" s="524"/>
      <c r="D152" s="524"/>
      <c r="E152" s="524"/>
      <c r="F152" s="525"/>
    </row>
    <row r="153" spans="1:6" ht="34.950000000000003" customHeight="1" thickBot="1" x14ac:dyDescent="0.35">
      <c r="A153" s="523" t="s">
        <v>289</v>
      </c>
      <c r="B153" s="524"/>
      <c r="C153" s="524"/>
      <c r="D153" s="524"/>
      <c r="E153" s="524"/>
      <c r="F153" s="525"/>
    </row>
    <row r="154" spans="1:6" ht="34.950000000000003" customHeight="1" thickBot="1" x14ac:dyDescent="0.35">
      <c r="A154" s="523" t="s">
        <v>324</v>
      </c>
      <c r="B154" s="524"/>
      <c r="C154" s="524"/>
      <c r="D154" s="524"/>
      <c r="E154" s="524"/>
      <c r="F154" s="525"/>
    </row>
    <row r="155" spans="1:6" ht="34.950000000000003" customHeight="1" thickBot="1" x14ac:dyDescent="0.35">
      <c r="A155" s="155" t="s">
        <v>291</v>
      </c>
      <c r="B155" s="193" t="s">
        <v>290</v>
      </c>
      <c r="C155" s="194">
        <v>100</v>
      </c>
      <c r="D155" s="194">
        <v>100</v>
      </c>
      <c r="E155" s="194">
        <v>100</v>
      </c>
      <c r="F155" s="194" t="s">
        <v>343</v>
      </c>
    </row>
  </sheetData>
  <mergeCells count="66">
    <mergeCell ref="A40:F40"/>
    <mergeCell ref="A10:F10"/>
    <mergeCell ref="A13:F13"/>
    <mergeCell ref="A39:F39"/>
    <mergeCell ref="A29:F29"/>
    <mergeCell ref="A32:F32"/>
    <mergeCell ref="A35:F35"/>
    <mergeCell ref="A15:F15"/>
    <mergeCell ref="A19:F19"/>
    <mergeCell ref="A22:F22"/>
    <mergeCell ref="A25:F25"/>
    <mergeCell ref="A27:F27"/>
    <mergeCell ref="A37:F37"/>
    <mergeCell ref="A1:A2"/>
    <mergeCell ref="C1:E1"/>
    <mergeCell ref="F1:F2"/>
    <mergeCell ref="A4:F4"/>
    <mergeCell ref="A9:F9"/>
    <mergeCell ref="A5:F5"/>
    <mergeCell ref="A154:F154"/>
    <mergeCell ref="A135:F135"/>
    <mergeCell ref="A129:F129"/>
    <mergeCell ref="A132:F132"/>
    <mergeCell ref="A108:F108"/>
    <mergeCell ref="A111:F111"/>
    <mergeCell ref="A114:F114"/>
    <mergeCell ref="A117:F117"/>
    <mergeCell ref="A120:F120"/>
    <mergeCell ref="A153:F153"/>
    <mergeCell ref="A138:F138"/>
    <mergeCell ref="A141:F141"/>
    <mergeCell ref="A150:F150"/>
    <mergeCell ref="A152:F152"/>
    <mergeCell ref="A124:F124"/>
    <mergeCell ref="A126:F126"/>
    <mergeCell ref="A44:F44"/>
    <mergeCell ref="A48:F48"/>
    <mergeCell ref="A47:F47"/>
    <mergeCell ref="A51:F51"/>
    <mergeCell ref="A53:F53"/>
    <mergeCell ref="A55:F55"/>
    <mergeCell ref="A57:F57"/>
    <mergeCell ref="A59:F59"/>
    <mergeCell ref="A61:F61"/>
    <mergeCell ref="A63:F63"/>
    <mergeCell ref="A65:F65"/>
    <mergeCell ref="A67:F67"/>
    <mergeCell ref="A69:F69"/>
    <mergeCell ref="A73:F73"/>
    <mergeCell ref="A105:F105"/>
    <mergeCell ref="A75:F75"/>
    <mergeCell ref="A78:F78"/>
    <mergeCell ref="A142:F142"/>
    <mergeCell ref="A79:F79"/>
    <mergeCell ref="A84:F84"/>
    <mergeCell ref="A87:F87"/>
    <mergeCell ref="A96:F96"/>
    <mergeCell ref="A91:F91"/>
    <mergeCell ref="A100:F100"/>
    <mergeCell ref="A97:F97"/>
    <mergeCell ref="A103:F103"/>
    <mergeCell ref="A82:F82"/>
    <mergeCell ref="A86:F86"/>
    <mergeCell ref="A89:F89"/>
    <mergeCell ref="A93:F93"/>
    <mergeCell ref="A122:F122"/>
  </mergeCells>
  <phoneticPr fontId="9" type="noConversion"/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- 03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Justas Kazlauskas</cp:lastModifiedBy>
  <cp:lastPrinted>2024-12-17T07:49:10Z</cp:lastPrinted>
  <dcterms:created xsi:type="dcterms:W3CDTF">2015-06-05T18:17:20Z</dcterms:created>
  <dcterms:modified xsi:type="dcterms:W3CDTF">2025-02-06T14:45:07Z</dcterms:modified>
</cp:coreProperties>
</file>